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onent2022\userfolders$\L.Potapova\Desktop\Laura\projekti\TAI 'ekas siltunāšana_013AF\būvprojekts\pie sludinājuma\gala varinats\"/>
    </mc:Choice>
  </mc:AlternateContent>
  <xr:revisionPtr revIDLastSave="0" documentId="13_ncr:1_{A8BE4158-D97B-480F-B094-EE5C5576C942}" xr6:coauthVersionLast="47" xr6:coauthVersionMax="47" xr10:uidLastSave="{00000000-0000-0000-0000-000000000000}"/>
  <bookViews>
    <workbookView xWindow="735" yWindow="735" windowWidth="21600" windowHeight="11295" tabRatio="828" xr2:uid="{00000000-000D-0000-FFFF-FFFF00000000}"/>
  </bookViews>
  <sheets>
    <sheet name="1" sheetId="233" r:id="rId1"/>
    <sheet name="2" sheetId="375" r:id="rId2"/>
    <sheet name="3" sheetId="376" r:id="rId3"/>
    <sheet name="4" sheetId="377" r:id="rId4"/>
    <sheet name="kopsavilkums" sheetId="224" r:id="rId5"/>
    <sheet name="koptame" sheetId="22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3" i="233" l="1"/>
  <c r="N53" i="233"/>
  <c r="L53" i="233"/>
  <c r="H53" i="233"/>
  <c r="K53" i="233" s="1"/>
  <c r="H87" i="233"/>
  <c r="H80" i="233"/>
  <c r="H43" i="233"/>
  <c r="M53" i="233" l="1"/>
  <c r="P53" i="233" s="1"/>
  <c r="H88" i="376"/>
  <c r="H85" i="376"/>
  <c r="H75" i="376"/>
  <c r="H42" i="375"/>
  <c r="H41" i="375"/>
  <c r="H74" i="376"/>
  <c r="H73" i="376"/>
  <c r="H70" i="376" l="1"/>
  <c r="M70" i="376" s="1"/>
  <c r="H69" i="376"/>
  <c r="K69" i="376" s="1"/>
  <c r="H68" i="376"/>
  <c r="K68" i="376" s="1"/>
  <c r="H67" i="376"/>
  <c r="K67" i="376" s="1"/>
  <c r="O77" i="376"/>
  <c r="N77" i="376"/>
  <c r="L77" i="376"/>
  <c r="H77" i="376"/>
  <c r="K77" i="376" s="1"/>
  <c r="O76" i="376"/>
  <c r="N76" i="376"/>
  <c r="L76" i="376"/>
  <c r="H76" i="376"/>
  <c r="K76" i="376" s="1"/>
  <c r="O75" i="376"/>
  <c r="N75" i="376"/>
  <c r="L75" i="376"/>
  <c r="K75" i="376"/>
  <c r="M75" i="376"/>
  <c r="O74" i="376"/>
  <c r="N74" i="376"/>
  <c r="L74" i="376"/>
  <c r="M74" i="376"/>
  <c r="O73" i="376"/>
  <c r="N73" i="376"/>
  <c r="L73" i="376"/>
  <c r="K73" i="376"/>
  <c r="O72" i="376"/>
  <c r="N72" i="376"/>
  <c r="L72" i="376"/>
  <c r="H72" i="376"/>
  <c r="K72" i="376" s="1"/>
  <c r="O71" i="376"/>
  <c r="N71" i="376"/>
  <c r="L71" i="376"/>
  <c r="H71" i="376"/>
  <c r="M71" i="376" s="1"/>
  <c r="O70" i="376"/>
  <c r="N70" i="376"/>
  <c r="L70" i="376"/>
  <c r="O69" i="376"/>
  <c r="N69" i="376"/>
  <c r="L69" i="376"/>
  <c r="O68" i="376"/>
  <c r="N68" i="376"/>
  <c r="L68" i="376"/>
  <c r="O67" i="376"/>
  <c r="N67" i="376"/>
  <c r="L67" i="376"/>
  <c r="O66" i="376"/>
  <c r="N66" i="376"/>
  <c r="L66" i="376"/>
  <c r="H66" i="376"/>
  <c r="M66" i="376" s="1"/>
  <c r="O65" i="376"/>
  <c r="N65" i="376"/>
  <c r="L65" i="376"/>
  <c r="H65" i="376"/>
  <c r="K65" i="376" s="1"/>
  <c r="O64" i="376"/>
  <c r="N64" i="376"/>
  <c r="L64" i="376"/>
  <c r="H64" i="376"/>
  <c r="M64" i="376" s="1"/>
  <c r="O63" i="376"/>
  <c r="N63" i="376"/>
  <c r="L63" i="376"/>
  <c r="H63" i="376"/>
  <c r="M63" i="376" s="1"/>
  <c r="O62" i="376"/>
  <c r="N62" i="376"/>
  <c r="L62" i="376"/>
  <c r="H62" i="376"/>
  <c r="M62" i="376" s="1"/>
  <c r="O61" i="376"/>
  <c r="N61" i="376"/>
  <c r="L61" i="376"/>
  <c r="H61" i="376"/>
  <c r="K61" i="376" s="1"/>
  <c r="O60" i="376"/>
  <c r="N60" i="376"/>
  <c r="L60" i="376"/>
  <c r="H60" i="376"/>
  <c r="K60" i="376" s="1"/>
  <c r="O59" i="376"/>
  <c r="N59" i="376"/>
  <c r="L59" i="376"/>
  <c r="H59" i="376"/>
  <c r="M59" i="376" s="1"/>
  <c r="O58" i="376"/>
  <c r="N58" i="376"/>
  <c r="L58" i="376"/>
  <c r="H58" i="376"/>
  <c r="M58" i="376" s="1"/>
  <c r="O57" i="376"/>
  <c r="N57" i="376"/>
  <c r="L57" i="376"/>
  <c r="H57" i="376"/>
  <c r="K57" i="376" s="1"/>
  <c r="O56" i="376"/>
  <c r="N56" i="376"/>
  <c r="L56" i="376"/>
  <c r="H56" i="376"/>
  <c r="M56" i="376" s="1"/>
  <c r="O55" i="376"/>
  <c r="N55" i="376"/>
  <c r="L55" i="376"/>
  <c r="H55" i="376"/>
  <c r="M55" i="376" s="1"/>
  <c r="O54" i="376"/>
  <c r="N54" i="376"/>
  <c r="L54" i="376"/>
  <c r="H54" i="376"/>
  <c r="M54" i="376" s="1"/>
  <c r="O53" i="376"/>
  <c r="N53" i="376"/>
  <c r="L53" i="376"/>
  <c r="H53" i="376"/>
  <c r="K53" i="376" s="1"/>
  <c r="O52" i="376"/>
  <c r="N52" i="376"/>
  <c r="L52" i="376"/>
  <c r="H52" i="376"/>
  <c r="K52" i="376" s="1"/>
  <c r="O51" i="376"/>
  <c r="N51" i="376"/>
  <c r="L51" i="376"/>
  <c r="H51" i="376"/>
  <c r="M51" i="376" s="1"/>
  <c r="O50" i="376"/>
  <c r="N50" i="376"/>
  <c r="L50" i="376"/>
  <c r="H50" i="376"/>
  <c r="M50" i="376" s="1"/>
  <c r="O49" i="376"/>
  <c r="N49" i="376"/>
  <c r="L49" i="376"/>
  <c r="H49" i="376"/>
  <c r="K49" i="376" s="1"/>
  <c r="O48" i="376"/>
  <c r="N48" i="376"/>
  <c r="L48" i="376"/>
  <c r="H48" i="376"/>
  <c r="M48" i="376" s="1"/>
  <c r="O47" i="376"/>
  <c r="N47" i="376"/>
  <c r="L47" i="376"/>
  <c r="H47" i="376"/>
  <c r="M47" i="376" s="1"/>
  <c r="O46" i="376"/>
  <c r="N46" i="376"/>
  <c r="L46" i="376"/>
  <c r="H46" i="376"/>
  <c r="M46" i="376" s="1"/>
  <c r="O45" i="376"/>
  <c r="N45" i="376"/>
  <c r="L45" i="376"/>
  <c r="H45" i="376"/>
  <c r="K45" i="376" s="1"/>
  <c r="O44" i="376"/>
  <c r="N44" i="376"/>
  <c r="L44" i="376"/>
  <c r="H44" i="376"/>
  <c r="M44" i="376" s="1"/>
  <c r="O43" i="376"/>
  <c r="N43" i="376"/>
  <c r="L43" i="376"/>
  <c r="H43" i="376"/>
  <c r="M43" i="376" s="1"/>
  <c r="O42" i="376"/>
  <c r="N42" i="376"/>
  <c r="L42" i="376"/>
  <c r="H42" i="376"/>
  <c r="M42" i="376" s="1"/>
  <c r="O41" i="376"/>
  <c r="N41" i="376"/>
  <c r="L41" i="376"/>
  <c r="H41" i="376"/>
  <c r="K41" i="376" s="1"/>
  <c r="O40" i="376"/>
  <c r="N40" i="376"/>
  <c r="L40" i="376"/>
  <c r="H40" i="376"/>
  <c r="M40" i="376" s="1"/>
  <c r="O39" i="376"/>
  <c r="N39" i="376"/>
  <c r="L39" i="376"/>
  <c r="H39" i="376"/>
  <c r="M39" i="376" s="1"/>
  <c r="O38" i="376"/>
  <c r="N38" i="376"/>
  <c r="L38" i="376"/>
  <c r="H38" i="376"/>
  <c r="M38" i="376" s="1"/>
  <c r="O37" i="376"/>
  <c r="N37" i="376"/>
  <c r="L37" i="376"/>
  <c r="H37" i="376"/>
  <c r="K37" i="376" s="1"/>
  <c r="O36" i="376"/>
  <c r="N36" i="376"/>
  <c r="L36" i="376"/>
  <c r="H36" i="376"/>
  <c r="M36" i="376" s="1"/>
  <c r="O35" i="376"/>
  <c r="N35" i="376"/>
  <c r="L35" i="376"/>
  <c r="H35" i="376"/>
  <c r="M35" i="376" s="1"/>
  <c r="O34" i="376"/>
  <c r="N34" i="376"/>
  <c r="L34" i="376"/>
  <c r="H34" i="376"/>
  <c r="M34" i="376" s="1"/>
  <c r="O33" i="376"/>
  <c r="N33" i="376"/>
  <c r="L33" i="376"/>
  <c r="H33" i="376"/>
  <c r="K33" i="376" s="1"/>
  <c r="O32" i="376"/>
  <c r="N32" i="376"/>
  <c r="L32" i="376"/>
  <c r="H32" i="376"/>
  <c r="K32" i="376" s="1"/>
  <c r="O31" i="376"/>
  <c r="N31" i="376"/>
  <c r="L31" i="376"/>
  <c r="H31" i="376"/>
  <c r="M31" i="376" s="1"/>
  <c r="O30" i="376"/>
  <c r="N30" i="376"/>
  <c r="L30" i="376"/>
  <c r="H30" i="376"/>
  <c r="M30" i="376" s="1"/>
  <c r="O29" i="376"/>
  <c r="N29" i="376"/>
  <c r="L29" i="376"/>
  <c r="H29" i="376"/>
  <c r="K29" i="376" s="1"/>
  <c r="O28" i="376"/>
  <c r="N28" i="376"/>
  <c r="L28" i="376"/>
  <c r="H28" i="376"/>
  <c r="M28" i="376" s="1"/>
  <c r="O27" i="376"/>
  <c r="N27" i="376"/>
  <c r="L27" i="376"/>
  <c r="H27" i="376"/>
  <c r="M27" i="376" s="1"/>
  <c r="O26" i="376"/>
  <c r="N26" i="376"/>
  <c r="L26" i="376"/>
  <c r="H26" i="376"/>
  <c r="M26" i="376" s="1"/>
  <c r="O25" i="376"/>
  <c r="N25" i="376"/>
  <c r="L25" i="376"/>
  <c r="H25" i="376"/>
  <c r="K25" i="376" s="1"/>
  <c r="O24" i="376"/>
  <c r="N24" i="376"/>
  <c r="L24" i="376"/>
  <c r="H24" i="376"/>
  <c r="M24" i="376" s="1"/>
  <c r="O23" i="376"/>
  <c r="N23" i="376"/>
  <c r="L23" i="376"/>
  <c r="H23" i="376"/>
  <c r="M23" i="376" s="1"/>
  <c r="O22" i="376"/>
  <c r="N22" i="376"/>
  <c r="L22" i="376"/>
  <c r="H22" i="376"/>
  <c r="M22" i="376" s="1"/>
  <c r="O21" i="376"/>
  <c r="N21" i="376"/>
  <c r="L21" i="376"/>
  <c r="H21" i="376"/>
  <c r="K21" i="376" s="1"/>
  <c r="O20" i="376"/>
  <c r="N20" i="376"/>
  <c r="L20" i="376"/>
  <c r="H20" i="376"/>
  <c r="K20" i="376" s="1"/>
  <c r="O112" i="233"/>
  <c r="N112" i="233"/>
  <c r="L112" i="233"/>
  <c r="H112" i="233"/>
  <c r="M112" i="233" s="1"/>
  <c r="O111" i="233"/>
  <c r="N111" i="233"/>
  <c r="L111" i="233"/>
  <c r="H111" i="233"/>
  <c r="K111" i="233" s="1"/>
  <c r="O110" i="233"/>
  <c r="N110" i="233"/>
  <c r="L110" i="233"/>
  <c r="H110" i="233"/>
  <c r="K110" i="233" s="1"/>
  <c r="O109" i="233"/>
  <c r="N109" i="233"/>
  <c r="L109" i="233"/>
  <c r="H109" i="233"/>
  <c r="M109" i="233" s="1"/>
  <c r="O108" i="233"/>
  <c r="N108" i="233"/>
  <c r="L108" i="233"/>
  <c r="H108" i="233"/>
  <c r="M108" i="233" s="1"/>
  <c r="O101" i="233"/>
  <c r="N101" i="233"/>
  <c r="L101" i="233"/>
  <c r="H101" i="233"/>
  <c r="K101" i="233" s="1"/>
  <c r="O99" i="233"/>
  <c r="N99" i="233"/>
  <c r="L99" i="233"/>
  <c r="H99" i="233"/>
  <c r="K99" i="233" s="1"/>
  <c r="O98" i="233"/>
  <c r="N98" i="233"/>
  <c r="L98" i="233"/>
  <c r="H98" i="233"/>
  <c r="K98" i="233" s="1"/>
  <c r="O97" i="233"/>
  <c r="N97" i="233"/>
  <c r="L97" i="233"/>
  <c r="H97" i="233"/>
  <c r="M97" i="233" s="1"/>
  <c r="O96" i="233"/>
  <c r="N96" i="233"/>
  <c r="L96" i="233"/>
  <c r="H96" i="233"/>
  <c r="M96" i="233" s="1"/>
  <c r="O94" i="233"/>
  <c r="N94" i="233"/>
  <c r="L94" i="233"/>
  <c r="H94" i="233"/>
  <c r="K94" i="233" s="1"/>
  <c r="O89" i="233"/>
  <c r="N89" i="233"/>
  <c r="L89" i="233"/>
  <c r="H89" i="233"/>
  <c r="M89" i="233" s="1"/>
  <c r="O87" i="233"/>
  <c r="N87" i="233"/>
  <c r="L87" i="233"/>
  <c r="M87" i="233"/>
  <c r="O86" i="233"/>
  <c r="N86" i="233"/>
  <c r="L86" i="233"/>
  <c r="H86" i="233"/>
  <c r="M86" i="233" s="1"/>
  <c r="O82" i="233"/>
  <c r="N82" i="233"/>
  <c r="L82" i="233"/>
  <c r="H82" i="233"/>
  <c r="M82" i="233" s="1"/>
  <c r="O80" i="233"/>
  <c r="N80" i="233"/>
  <c r="L80" i="233"/>
  <c r="M80" i="233"/>
  <c r="O79" i="233"/>
  <c r="N79" i="233"/>
  <c r="L79" i="233"/>
  <c r="H79" i="233"/>
  <c r="K79" i="233" s="1"/>
  <c r="O78" i="233"/>
  <c r="N78" i="233"/>
  <c r="L78" i="233"/>
  <c r="H78" i="233"/>
  <c r="M78" i="233" s="1"/>
  <c r="O77" i="233"/>
  <c r="N77" i="233"/>
  <c r="L77" i="233"/>
  <c r="H77" i="233"/>
  <c r="M77" i="233" s="1"/>
  <c r="O76" i="233"/>
  <c r="N76" i="233"/>
  <c r="L76" i="233"/>
  <c r="H76" i="233"/>
  <c r="M76" i="233" s="1"/>
  <c r="O75" i="233"/>
  <c r="N75" i="233"/>
  <c r="L75" i="233"/>
  <c r="H75" i="233"/>
  <c r="K75" i="233" s="1"/>
  <c r="O74" i="233"/>
  <c r="N74" i="233"/>
  <c r="L74" i="233"/>
  <c r="H74" i="233"/>
  <c r="K74" i="233" s="1"/>
  <c r="O73" i="233"/>
  <c r="N73" i="233"/>
  <c r="L73" i="233"/>
  <c r="H73" i="233"/>
  <c r="M73" i="233" s="1"/>
  <c r="O72" i="233"/>
  <c r="N72" i="233"/>
  <c r="L72" i="233"/>
  <c r="H72" i="233"/>
  <c r="M72" i="233" s="1"/>
  <c r="O71" i="233"/>
  <c r="N71" i="233"/>
  <c r="L71" i="233"/>
  <c r="H71" i="233"/>
  <c r="K71" i="233" s="1"/>
  <c r="O70" i="233"/>
  <c r="N70" i="233"/>
  <c r="L70" i="233"/>
  <c r="H70" i="233"/>
  <c r="M70" i="233" s="1"/>
  <c r="O69" i="233"/>
  <c r="N69" i="233"/>
  <c r="L69" i="233"/>
  <c r="H69" i="233"/>
  <c r="M69" i="233" s="1"/>
  <c r="O68" i="233"/>
  <c r="N68" i="233"/>
  <c r="L68" i="233"/>
  <c r="H68" i="233"/>
  <c r="M68" i="233" s="1"/>
  <c r="O67" i="233"/>
  <c r="N67" i="233"/>
  <c r="L67" i="233"/>
  <c r="H67" i="233"/>
  <c r="K67" i="233" s="1"/>
  <c r="O66" i="233"/>
  <c r="N66" i="233"/>
  <c r="L66" i="233"/>
  <c r="H66" i="233"/>
  <c r="M66" i="233" s="1"/>
  <c r="O65" i="233"/>
  <c r="N65" i="233"/>
  <c r="L65" i="233"/>
  <c r="H65" i="233"/>
  <c r="M65" i="233" s="1"/>
  <c r="O64" i="233"/>
  <c r="N64" i="233"/>
  <c r="L64" i="233"/>
  <c r="H64" i="233"/>
  <c r="M64" i="233" s="1"/>
  <c r="O63" i="233"/>
  <c r="N63" i="233"/>
  <c r="L63" i="233"/>
  <c r="H63" i="233"/>
  <c r="K63" i="233" s="1"/>
  <c r="O62" i="233"/>
  <c r="N62" i="233"/>
  <c r="L62" i="233"/>
  <c r="H62" i="233"/>
  <c r="M62" i="233" s="1"/>
  <c r="O61" i="233"/>
  <c r="N61" i="233"/>
  <c r="L61" i="233"/>
  <c r="H61" i="233"/>
  <c r="M61" i="233" s="1"/>
  <c r="O60" i="233"/>
  <c r="N60" i="233"/>
  <c r="L60" i="233"/>
  <c r="H60" i="233"/>
  <c r="M60" i="233" s="1"/>
  <c r="O59" i="233"/>
  <c r="N59" i="233"/>
  <c r="L59" i="233"/>
  <c r="H59" i="233"/>
  <c r="K59" i="233" s="1"/>
  <c r="O58" i="233"/>
  <c r="N58" i="233"/>
  <c r="L58" i="233"/>
  <c r="H58" i="233"/>
  <c r="K58" i="233" s="1"/>
  <c r="O57" i="233"/>
  <c r="N57" i="233"/>
  <c r="L57" i="233"/>
  <c r="H57" i="233"/>
  <c r="M57" i="233" s="1"/>
  <c r="O45" i="233"/>
  <c r="N45" i="233"/>
  <c r="L45" i="233"/>
  <c r="H45" i="233"/>
  <c r="K45" i="233" s="1"/>
  <c r="O43" i="233"/>
  <c r="N43" i="233"/>
  <c r="L43" i="233"/>
  <c r="M43" i="233"/>
  <c r="O42" i="233"/>
  <c r="N42" i="233"/>
  <c r="L42" i="233"/>
  <c r="H42" i="233"/>
  <c r="M42" i="233" s="1"/>
  <c r="O41" i="233"/>
  <c r="N41" i="233"/>
  <c r="L41" i="233"/>
  <c r="H41" i="233"/>
  <c r="K41" i="233" s="1"/>
  <c r="O40" i="233"/>
  <c r="N40" i="233"/>
  <c r="L40" i="233"/>
  <c r="H40" i="233"/>
  <c r="M40" i="233" s="1"/>
  <c r="O38" i="233"/>
  <c r="N38" i="233"/>
  <c r="L38" i="233"/>
  <c r="H38" i="233"/>
  <c r="M38" i="233" s="1"/>
  <c r="O32" i="233"/>
  <c r="N32" i="233"/>
  <c r="L32" i="233"/>
  <c r="H32" i="233"/>
  <c r="M32" i="233" s="1"/>
  <c r="O31" i="233"/>
  <c r="N31" i="233"/>
  <c r="L31" i="233"/>
  <c r="H31" i="233"/>
  <c r="M31" i="233" s="1"/>
  <c r="O30" i="233"/>
  <c r="N30" i="233"/>
  <c r="L30" i="233"/>
  <c r="H30" i="233"/>
  <c r="M30" i="233" s="1"/>
  <c r="O29" i="233"/>
  <c r="N29" i="233"/>
  <c r="L29" i="233"/>
  <c r="H29" i="233"/>
  <c r="M29" i="233" s="1"/>
  <c r="O27" i="233"/>
  <c r="N27" i="233"/>
  <c r="L27" i="233"/>
  <c r="H27" i="233"/>
  <c r="K27" i="233" s="1"/>
  <c r="O26" i="233"/>
  <c r="N26" i="233"/>
  <c r="L26" i="233"/>
  <c r="H26" i="233"/>
  <c r="M26" i="233" s="1"/>
  <c r="O25" i="233"/>
  <c r="N25" i="233"/>
  <c r="L25" i="233"/>
  <c r="H25" i="233"/>
  <c r="M25" i="233" s="1"/>
  <c r="M67" i="376" l="1"/>
  <c r="P67" i="376" s="1"/>
  <c r="M60" i="376"/>
  <c r="P60" i="376" s="1"/>
  <c r="M77" i="376"/>
  <c r="P77" i="376" s="1"/>
  <c r="K56" i="376"/>
  <c r="M52" i="376"/>
  <c r="P52" i="376" s="1"/>
  <c r="P36" i="376"/>
  <c r="K35" i="376"/>
  <c r="M32" i="376"/>
  <c r="P32" i="376" s="1"/>
  <c r="K24" i="376"/>
  <c r="M21" i="376"/>
  <c r="P21" i="376" s="1"/>
  <c r="K43" i="376"/>
  <c r="M69" i="376"/>
  <c r="P69" i="376" s="1"/>
  <c r="K71" i="376"/>
  <c r="P28" i="376"/>
  <c r="P64" i="376"/>
  <c r="P26" i="376"/>
  <c r="P27" i="376"/>
  <c r="M29" i="376"/>
  <c r="P29" i="376" s="1"/>
  <c r="P44" i="376"/>
  <c r="M65" i="376"/>
  <c r="P65" i="376" s="1"/>
  <c r="M73" i="376"/>
  <c r="P73" i="376" s="1"/>
  <c r="M20" i="376"/>
  <c r="P20" i="376" s="1"/>
  <c r="M25" i="376"/>
  <c r="P25" i="376" s="1"/>
  <c r="K28" i="376"/>
  <c r="K47" i="376"/>
  <c r="P48" i="376"/>
  <c r="P51" i="376"/>
  <c r="P59" i="376"/>
  <c r="M61" i="376"/>
  <c r="P61" i="376" s="1"/>
  <c r="K64" i="376"/>
  <c r="K39" i="376"/>
  <c r="M33" i="376"/>
  <c r="P33" i="376" s="1"/>
  <c r="M37" i="376"/>
  <c r="P37" i="376" s="1"/>
  <c r="P40" i="376"/>
  <c r="M41" i="376"/>
  <c r="P41" i="376" s="1"/>
  <c r="M45" i="376"/>
  <c r="P45" i="376" s="1"/>
  <c r="P58" i="376"/>
  <c r="K36" i="376"/>
  <c r="K40" i="376"/>
  <c r="K44" i="376"/>
  <c r="K48" i="376"/>
  <c r="M49" i="376"/>
  <c r="P49" i="376" s="1"/>
  <c r="K51" i="376"/>
  <c r="M53" i="376"/>
  <c r="P53" i="376" s="1"/>
  <c r="K55" i="376"/>
  <c r="P56" i="376"/>
  <c r="M57" i="376"/>
  <c r="P57" i="376" s="1"/>
  <c r="K59" i="376"/>
  <c r="K63" i="376"/>
  <c r="M68" i="376"/>
  <c r="P68" i="376" s="1"/>
  <c r="M72" i="376"/>
  <c r="P72" i="376" s="1"/>
  <c r="P74" i="376"/>
  <c r="P75" i="376"/>
  <c r="M76" i="376"/>
  <c r="P76" i="376" s="1"/>
  <c r="K23" i="376"/>
  <c r="P24" i="376"/>
  <c r="K27" i="376"/>
  <c r="K31" i="376"/>
  <c r="P35" i="376"/>
  <c r="P42" i="376"/>
  <c r="P43" i="376"/>
  <c r="P30" i="376"/>
  <c r="P31" i="376"/>
  <c r="P46" i="376"/>
  <c r="P47" i="376"/>
  <c r="P62" i="376"/>
  <c r="P63" i="376"/>
  <c r="P34" i="376"/>
  <c r="P50" i="376"/>
  <c r="P66" i="376"/>
  <c r="P22" i="376"/>
  <c r="P23" i="376"/>
  <c r="P38" i="376"/>
  <c r="P39" i="376"/>
  <c r="P54" i="376"/>
  <c r="P55" i="376"/>
  <c r="P70" i="376"/>
  <c r="P71" i="376"/>
  <c r="K22" i="376"/>
  <c r="K26" i="376"/>
  <c r="K38" i="376"/>
  <c r="K42" i="376"/>
  <c r="K46" i="376"/>
  <c r="K54" i="376"/>
  <c r="K58" i="376"/>
  <c r="K66" i="376"/>
  <c r="K70" i="376"/>
  <c r="K74" i="376"/>
  <c r="K30" i="376"/>
  <c r="K34" i="376"/>
  <c r="K50" i="376"/>
  <c r="K62" i="376"/>
  <c r="M98" i="233"/>
  <c r="P98" i="233" s="1"/>
  <c r="M111" i="233"/>
  <c r="P111" i="233" s="1"/>
  <c r="M59" i="233"/>
  <c r="P59" i="233" s="1"/>
  <c r="K60" i="233"/>
  <c r="P62" i="233"/>
  <c r="M74" i="233"/>
  <c r="P74" i="233" s="1"/>
  <c r="M27" i="233"/>
  <c r="P27" i="233" s="1"/>
  <c r="K40" i="233"/>
  <c r="K70" i="233"/>
  <c r="K87" i="233"/>
  <c r="K31" i="233"/>
  <c r="P32" i="233"/>
  <c r="K62" i="233"/>
  <c r="P76" i="233"/>
  <c r="P97" i="233"/>
  <c r="P26" i="233"/>
  <c r="K57" i="233"/>
  <c r="M75" i="233"/>
  <c r="P75" i="233" s="1"/>
  <c r="K77" i="233"/>
  <c r="P78" i="233"/>
  <c r="K65" i="233"/>
  <c r="P69" i="233"/>
  <c r="M71" i="233"/>
  <c r="P71" i="233" s="1"/>
  <c r="K80" i="233"/>
  <c r="M101" i="233"/>
  <c r="P101" i="233" s="1"/>
  <c r="K109" i="233"/>
  <c r="K32" i="233"/>
  <c r="M41" i="233"/>
  <c r="P41" i="233" s="1"/>
  <c r="K43" i="233"/>
  <c r="M45" i="233"/>
  <c r="P45" i="233" s="1"/>
  <c r="M58" i="233"/>
  <c r="P58" i="233" s="1"/>
  <c r="P60" i="233"/>
  <c r="K66" i="233"/>
  <c r="K78" i="233"/>
  <c r="K89" i="233"/>
  <c r="M94" i="233"/>
  <c r="P94" i="233" s="1"/>
  <c r="K97" i="233"/>
  <c r="M99" i="233"/>
  <c r="P99" i="233" s="1"/>
  <c r="P109" i="233"/>
  <c r="M110" i="233"/>
  <c r="P110" i="233" s="1"/>
  <c r="K26" i="233"/>
  <c r="K30" i="233"/>
  <c r="K61" i="233"/>
  <c r="K64" i="233"/>
  <c r="P65" i="233"/>
  <c r="K69" i="233"/>
  <c r="K73" i="233"/>
  <c r="K76" i="233"/>
  <c r="P61" i="233"/>
  <c r="P77" i="233"/>
  <c r="P89" i="233"/>
  <c r="P25" i="233"/>
  <c r="P29" i="233"/>
  <c r="P30" i="233"/>
  <c r="P31" i="233"/>
  <c r="P40" i="233"/>
  <c r="P42" i="233"/>
  <c r="P43" i="233"/>
  <c r="P57" i="233"/>
  <c r="P66" i="233"/>
  <c r="P70" i="233"/>
  <c r="P72" i="233"/>
  <c r="P73" i="233"/>
  <c r="P86" i="233"/>
  <c r="P87" i="233"/>
  <c r="P112" i="233"/>
  <c r="K25" i="233"/>
  <c r="K29" i="233"/>
  <c r="K42" i="233"/>
  <c r="K72" i="233"/>
  <c r="P82" i="233"/>
  <c r="P96" i="233"/>
  <c r="P108" i="233"/>
  <c r="K112" i="233"/>
  <c r="K38" i="233"/>
  <c r="P64" i="233"/>
  <c r="M67" i="233"/>
  <c r="P67" i="233" s="1"/>
  <c r="K68" i="233"/>
  <c r="P80" i="233"/>
  <c r="K82" i="233"/>
  <c r="K96" i="233"/>
  <c r="K108" i="233"/>
  <c r="P38" i="233"/>
  <c r="P68" i="233"/>
  <c r="K86" i="233"/>
  <c r="M63" i="233"/>
  <c r="P63" i="233" s="1"/>
  <c r="M79" i="233"/>
  <c r="P79" i="233" s="1"/>
  <c r="O27" i="377"/>
  <c r="N27" i="377"/>
  <c r="L27" i="377"/>
  <c r="H27" i="377"/>
  <c r="K27" i="377" s="1"/>
  <c r="O26" i="377"/>
  <c r="N26" i="377"/>
  <c r="L26" i="377"/>
  <c r="H26" i="377"/>
  <c r="M26" i="377" s="1"/>
  <c r="O25" i="377"/>
  <c r="N25" i="377"/>
  <c r="L25" i="377"/>
  <c r="H25" i="377"/>
  <c r="M25" i="377" s="1"/>
  <c r="O24" i="377"/>
  <c r="N24" i="377"/>
  <c r="L24" i="377"/>
  <c r="H24" i="377"/>
  <c r="K24" i="377" s="1"/>
  <c r="O23" i="377"/>
  <c r="N23" i="377"/>
  <c r="L23" i="377"/>
  <c r="H23" i="377"/>
  <c r="K23" i="377" s="1"/>
  <c r="O22" i="377"/>
  <c r="N22" i="377"/>
  <c r="L22" i="377"/>
  <c r="H22" i="377"/>
  <c r="M22" i="377" s="1"/>
  <c r="O21" i="377"/>
  <c r="N21" i="377"/>
  <c r="L21" i="377"/>
  <c r="H21" i="377"/>
  <c r="M21" i="377" s="1"/>
  <c r="O20" i="377"/>
  <c r="N20" i="377"/>
  <c r="L20" i="377"/>
  <c r="K20" i="377"/>
  <c r="O19" i="377"/>
  <c r="N19" i="377"/>
  <c r="L19" i="377"/>
  <c r="H19" i="377"/>
  <c r="K19" i="377" s="1"/>
  <c r="O18" i="377"/>
  <c r="N18" i="377"/>
  <c r="L18" i="377"/>
  <c r="H18" i="377"/>
  <c r="M18" i="377" s="1"/>
  <c r="O17" i="377"/>
  <c r="N17" i="377"/>
  <c r="L17" i="377"/>
  <c r="H17" i="377"/>
  <c r="M17" i="377" s="1"/>
  <c r="O16" i="377"/>
  <c r="N16" i="377"/>
  <c r="L16" i="377"/>
  <c r="H16" i="377"/>
  <c r="K16" i="377" s="1"/>
  <c r="O90" i="376"/>
  <c r="N90" i="376"/>
  <c r="L90" i="376"/>
  <c r="H90" i="376"/>
  <c r="M90" i="376" s="1"/>
  <c r="O89" i="376"/>
  <c r="N89" i="376"/>
  <c r="L89" i="376"/>
  <c r="H89" i="376"/>
  <c r="M89" i="376" s="1"/>
  <c r="O88" i="376"/>
  <c r="N88" i="376"/>
  <c r="L88" i="376"/>
  <c r="K88" i="376"/>
  <c r="O87" i="376"/>
  <c r="N87" i="376"/>
  <c r="L87" i="376"/>
  <c r="H87" i="376"/>
  <c r="K87" i="376" s="1"/>
  <c r="O86" i="376"/>
  <c r="N86" i="376"/>
  <c r="L86" i="376"/>
  <c r="H86" i="376"/>
  <c r="M86" i="376" s="1"/>
  <c r="O85" i="376"/>
  <c r="N85" i="376"/>
  <c r="L85" i="376"/>
  <c r="M85" i="376"/>
  <c r="O84" i="376"/>
  <c r="N84" i="376"/>
  <c r="L84" i="376"/>
  <c r="H84" i="376"/>
  <c r="K84" i="376" s="1"/>
  <c r="O83" i="376"/>
  <c r="N83" i="376"/>
  <c r="L83" i="376"/>
  <c r="H83" i="376"/>
  <c r="M83" i="376" s="1"/>
  <c r="O82" i="376"/>
  <c r="N82" i="376"/>
  <c r="L82" i="376"/>
  <c r="H82" i="376"/>
  <c r="M82" i="376" s="1"/>
  <c r="O80" i="376"/>
  <c r="N80" i="376"/>
  <c r="L80" i="376"/>
  <c r="H80" i="376"/>
  <c r="K80" i="376" s="1"/>
  <c r="O79" i="376"/>
  <c r="N79" i="376"/>
  <c r="L79" i="376"/>
  <c r="H79" i="376"/>
  <c r="K79" i="376" s="1"/>
  <c r="O78" i="376"/>
  <c r="N78" i="376"/>
  <c r="L78" i="376"/>
  <c r="H78" i="376"/>
  <c r="M78" i="376" s="1"/>
  <c r="O17" i="376"/>
  <c r="N17" i="376"/>
  <c r="L17" i="376"/>
  <c r="H17" i="376"/>
  <c r="K17" i="376" s="1"/>
  <c r="O16" i="376"/>
  <c r="N16" i="376"/>
  <c r="L16" i="376"/>
  <c r="H16" i="376"/>
  <c r="M16" i="376" s="1"/>
  <c r="O43" i="375"/>
  <c r="N43" i="375"/>
  <c r="L43" i="375"/>
  <c r="H43" i="375"/>
  <c r="M43" i="375" s="1"/>
  <c r="O42" i="375"/>
  <c r="N42" i="375"/>
  <c r="L42" i="375"/>
  <c r="K42" i="375"/>
  <c r="M42" i="375"/>
  <c r="O41" i="375"/>
  <c r="N41" i="375"/>
  <c r="L41" i="375"/>
  <c r="M41" i="375"/>
  <c r="O40" i="375"/>
  <c r="N40" i="375"/>
  <c r="L40" i="375"/>
  <c r="H40" i="375"/>
  <c r="K40" i="375" s="1"/>
  <c r="O39" i="375"/>
  <c r="N39" i="375"/>
  <c r="L39" i="375"/>
  <c r="H39" i="375"/>
  <c r="K39" i="375" s="1"/>
  <c r="O38" i="375"/>
  <c r="N38" i="375"/>
  <c r="L38" i="375"/>
  <c r="H38" i="375"/>
  <c r="M38" i="375" s="1"/>
  <c r="O37" i="375"/>
  <c r="N37" i="375"/>
  <c r="L37" i="375"/>
  <c r="H37" i="375"/>
  <c r="M37" i="375" s="1"/>
  <c r="O36" i="375"/>
  <c r="N36" i="375"/>
  <c r="L36" i="375"/>
  <c r="H36" i="375"/>
  <c r="K36" i="375" s="1"/>
  <c r="O35" i="375"/>
  <c r="N35" i="375"/>
  <c r="L35" i="375"/>
  <c r="H35" i="375"/>
  <c r="K35" i="375" s="1"/>
  <c r="O34" i="375"/>
  <c r="N34" i="375"/>
  <c r="L34" i="375"/>
  <c r="H34" i="375"/>
  <c r="M34" i="375" s="1"/>
  <c r="O33" i="375"/>
  <c r="N33" i="375"/>
  <c r="L33" i="375"/>
  <c r="H33" i="375"/>
  <c r="M33" i="375" s="1"/>
  <c r="O32" i="375"/>
  <c r="N32" i="375"/>
  <c r="L32" i="375"/>
  <c r="H32" i="375"/>
  <c r="K32" i="375" s="1"/>
  <c r="O31" i="375"/>
  <c r="N31" i="375"/>
  <c r="L31" i="375"/>
  <c r="H31" i="375"/>
  <c r="K31" i="375" s="1"/>
  <c r="O30" i="375"/>
  <c r="N30" i="375"/>
  <c r="L30" i="375"/>
  <c r="H30" i="375"/>
  <c r="M30" i="375" s="1"/>
  <c r="O29" i="375"/>
  <c r="N29" i="375"/>
  <c r="L29" i="375"/>
  <c r="H29" i="375"/>
  <c r="M29" i="375" s="1"/>
  <c r="O28" i="375"/>
  <c r="N28" i="375"/>
  <c r="L28" i="375"/>
  <c r="H28" i="375"/>
  <c r="K28" i="375" s="1"/>
  <c r="O27" i="375"/>
  <c r="N27" i="375"/>
  <c r="L27" i="375"/>
  <c r="H27" i="375"/>
  <c r="K27" i="375" s="1"/>
  <c r="O26" i="375"/>
  <c r="N26" i="375"/>
  <c r="L26" i="375"/>
  <c r="H26" i="375"/>
  <c r="M26" i="375" s="1"/>
  <c r="O25" i="375"/>
  <c r="N25" i="375"/>
  <c r="L25" i="375"/>
  <c r="H25" i="375"/>
  <c r="M25" i="375" s="1"/>
  <c r="O24" i="375"/>
  <c r="N24" i="375"/>
  <c r="L24" i="375"/>
  <c r="H24" i="375"/>
  <c r="K24" i="375" s="1"/>
  <c r="O23" i="375"/>
  <c r="N23" i="375"/>
  <c r="L23" i="375"/>
  <c r="H23" i="375"/>
  <c r="K23" i="375" s="1"/>
  <c r="O22" i="375"/>
  <c r="N22" i="375"/>
  <c r="L22" i="375"/>
  <c r="H22" i="375"/>
  <c r="M22" i="375" s="1"/>
  <c r="O21" i="375"/>
  <c r="N21" i="375"/>
  <c r="L21" i="375"/>
  <c r="H21" i="375"/>
  <c r="M21" i="375" s="1"/>
  <c r="O20" i="375"/>
  <c r="N20" i="375"/>
  <c r="L20" i="375"/>
  <c r="H20" i="375"/>
  <c r="K20" i="375" s="1"/>
  <c r="O19" i="375"/>
  <c r="N19" i="375"/>
  <c r="L19" i="375"/>
  <c r="H19" i="375"/>
  <c r="K19" i="375" s="1"/>
  <c r="O17" i="375"/>
  <c r="N17" i="375"/>
  <c r="L17" i="375"/>
  <c r="H17" i="375"/>
  <c r="K17" i="375" s="1"/>
  <c r="O16" i="375"/>
  <c r="N16" i="375"/>
  <c r="L16" i="375"/>
  <c r="H16" i="375"/>
  <c r="M16" i="375" s="1"/>
  <c r="O23" i="233"/>
  <c r="N23" i="233"/>
  <c r="L23" i="233"/>
  <c r="H23" i="233"/>
  <c r="K23" i="233" s="1"/>
  <c r="O22" i="233"/>
  <c r="N22" i="233"/>
  <c r="L22" i="233"/>
  <c r="H22" i="233"/>
  <c r="K22" i="233" s="1"/>
  <c r="O21" i="233"/>
  <c r="N21" i="233"/>
  <c r="L21" i="233"/>
  <c r="H21" i="233"/>
  <c r="M21" i="233" s="1"/>
  <c r="O20" i="233"/>
  <c r="N20" i="233"/>
  <c r="L20" i="233"/>
  <c r="H20" i="233"/>
  <c r="K20" i="233" s="1"/>
  <c r="O19" i="233"/>
  <c r="N19" i="233"/>
  <c r="L19" i="233"/>
  <c r="H19" i="233"/>
  <c r="K19" i="233" s="1"/>
  <c r="O18" i="233"/>
  <c r="N18" i="233"/>
  <c r="L18" i="233"/>
  <c r="H18" i="233"/>
  <c r="M18" i="233" s="1"/>
  <c r="O17" i="233"/>
  <c r="N17" i="233"/>
  <c r="L17" i="233"/>
  <c r="H17" i="233"/>
  <c r="M17" i="233" s="1"/>
  <c r="K78" i="376" l="1"/>
  <c r="M84" i="376"/>
  <c r="P84" i="376" s="1"/>
  <c r="M40" i="375"/>
  <c r="P40" i="375" s="1"/>
  <c r="K34" i="375"/>
  <c r="P21" i="377"/>
  <c r="P25" i="377"/>
  <c r="M16" i="377"/>
  <c r="P16" i="377" s="1"/>
  <c r="K18" i="377"/>
  <c r="M20" i="377"/>
  <c r="P20" i="377" s="1"/>
  <c r="K22" i="377"/>
  <c r="M24" i="377"/>
  <c r="P24" i="377" s="1"/>
  <c r="K26" i="377"/>
  <c r="P18" i="377"/>
  <c r="P22" i="377"/>
  <c r="P26" i="377"/>
  <c r="M87" i="376"/>
  <c r="P87" i="376" s="1"/>
  <c r="P82" i="376"/>
  <c r="M80" i="376"/>
  <c r="P80" i="376" s="1"/>
  <c r="K82" i="376"/>
  <c r="P78" i="376"/>
  <c r="P16" i="376"/>
  <c r="P83" i="376"/>
  <c r="P85" i="376"/>
  <c r="P86" i="376"/>
  <c r="K16" i="376"/>
  <c r="K83" i="376"/>
  <c r="K86" i="376"/>
  <c r="P90" i="376"/>
  <c r="M79" i="376"/>
  <c r="P79" i="376" s="1"/>
  <c r="M88" i="376"/>
  <c r="P88" i="376" s="1"/>
  <c r="K90" i="376"/>
  <c r="P89" i="376"/>
  <c r="M17" i="376"/>
  <c r="P17" i="376" s="1"/>
  <c r="M23" i="375"/>
  <c r="P23" i="375" s="1"/>
  <c r="M28" i="375"/>
  <c r="P28" i="375" s="1"/>
  <c r="M27" i="375"/>
  <c r="P27" i="375" s="1"/>
  <c r="M39" i="375"/>
  <c r="P39" i="375" s="1"/>
  <c r="K26" i="375"/>
  <c r="M32" i="375"/>
  <c r="P32" i="375" s="1"/>
  <c r="K16" i="375"/>
  <c r="K30" i="375"/>
  <c r="K43" i="375"/>
  <c r="P43" i="375"/>
  <c r="M19" i="375"/>
  <c r="P19" i="375" s="1"/>
  <c r="M24" i="375"/>
  <c r="P24" i="375" s="1"/>
  <c r="M35" i="375"/>
  <c r="P35" i="375" s="1"/>
  <c r="M17" i="375"/>
  <c r="P17" i="375" s="1"/>
  <c r="M20" i="375"/>
  <c r="P20" i="375" s="1"/>
  <c r="K22" i="375"/>
  <c r="M31" i="375"/>
  <c r="P31" i="375" s="1"/>
  <c r="M36" i="375"/>
  <c r="P36" i="375" s="1"/>
  <c r="K38" i="375"/>
  <c r="P21" i="375"/>
  <c r="P25" i="375"/>
  <c r="P30" i="375"/>
  <c r="P33" i="375"/>
  <c r="P34" i="375"/>
  <c r="P37" i="375"/>
  <c r="P38" i="375"/>
  <c r="P41" i="375"/>
  <c r="P42" i="375"/>
  <c r="P16" i="375"/>
  <c r="P22" i="375"/>
  <c r="P26" i="375"/>
  <c r="P29" i="375"/>
  <c r="M20" i="233"/>
  <c r="P20" i="233" s="1"/>
  <c r="M22" i="233"/>
  <c r="P22" i="233" s="1"/>
  <c r="P17" i="233"/>
  <c r="M19" i="233"/>
  <c r="P19" i="233" s="1"/>
  <c r="K18" i="233"/>
  <c r="P18" i="233"/>
  <c r="P21" i="233"/>
  <c r="M23" i="233"/>
  <c r="P23" i="233" s="1"/>
  <c r="M19" i="377"/>
  <c r="P19" i="377" s="1"/>
  <c r="K21" i="377"/>
  <c r="M23" i="377"/>
  <c r="P23" i="377" s="1"/>
  <c r="K25" i="377"/>
  <c r="M27" i="377"/>
  <c r="P27" i="377" s="1"/>
  <c r="P17" i="377"/>
  <c r="K17" i="377"/>
  <c r="K85" i="376"/>
  <c r="K89" i="376"/>
  <c r="K21" i="375"/>
  <c r="K29" i="375"/>
  <c r="K37" i="375"/>
  <c r="K25" i="375"/>
  <c r="K33" i="375"/>
  <c r="K41" i="375"/>
  <c r="K17" i="233"/>
  <c r="K21" i="233"/>
  <c r="O28" i="377" l="1"/>
  <c r="G18" i="224" s="1"/>
  <c r="N28" i="377"/>
  <c r="F18" i="224" s="1"/>
  <c r="N91" i="376"/>
  <c r="F17" i="224" s="1"/>
  <c r="N44" i="375"/>
  <c r="F16" i="224" s="1"/>
  <c r="O44" i="375"/>
  <c r="G16" i="224" s="1"/>
  <c r="L28" i="377"/>
  <c r="H18" i="224" s="1"/>
  <c r="L91" i="376"/>
  <c r="H17" i="224" s="1"/>
  <c r="O91" i="376"/>
  <c r="G17" i="224" s="1"/>
  <c r="L44" i="375"/>
  <c r="H16" i="224" s="1"/>
  <c r="P44" i="375" l="1"/>
  <c r="P28" i="377"/>
  <c r="M28" i="377"/>
  <c r="E18" i="224" s="1"/>
  <c r="P91" i="376"/>
  <c r="M91" i="376"/>
  <c r="E17" i="224" s="1"/>
  <c r="M44" i="375"/>
  <c r="E16" i="224" s="1"/>
  <c r="O10" i="377" l="1"/>
  <c r="D18" i="224"/>
  <c r="O10" i="375"/>
  <c r="D16" i="224"/>
  <c r="O10" i="376"/>
  <c r="D17" i="224"/>
  <c r="H16" i="233" l="1"/>
  <c r="M16" i="233" s="1"/>
  <c r="N16" i="233"/>
  <c r="N113" i="233" s="1"/>
  <c r="F15" i="224" s="1"/>
  <c r="O16" i="233"/>
  <c r="O113" i="233" s="1"/>
  <c r="G15" i="224" s="1"/>
  <c r="L16" i="233"/>
  <c r="L113" i="233" s="1"/>
  <c r="H15" i="224" s="1"/>
  <c r="H19" i="224" l="1"/>
  <c r="D9" i="224" s="1"/>
  <c r="G19" i="224"/>
  <c r="M113" i="233"/>
  <c r="E15" i="224" s="1"/>
  <c r="P16" i="233"/>
  <c r="K16" i="233"/>
  <c r="F19" i="224" l="1"/>
  <c r="P113" i="233"/>
  <c r="D15" i="224" s="1"/>
  <c r="D19" i="224" s="1"/>
  <c r="D20" i="224" l="1"/>
  <c r="D22" i="224"/>
  <c r="E19" i="224"/>
  <c r="O10" i="233"/>
  <c r="D23" i="224" l="1"/>
  <c r="D8" i="224" l="1"/>
  <c r="C19" i="225"/>
  <c r="C20" i="225" l="1"/>
  <c r="C21" i="225" s="1"/>
  <c r="C22" i="225" s="1"/>
</calcChain>
</file>

<file path=xl/sharedStrings.xml><?xml version="1.0" encoding="utf-8"?>
<sst xmlns="http://schemas.openxmlformats.org/spreadsheetml/2006/main" count="774" uniqueCount="474">
  <si>
    <t>Būves nosaukums:</t>
  </si>
  <si>
    <t xml:space="preserve">Objekta adrese:     </t>
  </si>
  <si>
    <t xml:space="preserve">Tāmes izmaksas </t>
  </si>
  <si>
    <t>Nr. p.k.</t>
  </si>
  <si>
    <t>Kods</t>
  </si>
  <si>
    <t>Daud- zums</t>
  </si>
  <si>
    <t>Vienības izmaksas</t>
  </si>
  <si>
    <t>Kopā uz visu apjomu</t>
  </si>
  <si>
    <t>laika norma (c/h)</t>
  </si>
  <si>
    <t>darbie-tilpība (c/h)</t>
  </si>
  <si>
    <t>Kopā:</t>
  </si>
  <si>
    <t>(paraksts un tā atšifrējums, datums)</t>
  </si>
  <si>
    <t>darba samak-sas likme (euro/h)</t>
  </si>
  <si>
    <t>euro</t>
  </si>
  <si>
    <t xml:space="preserve"> </t>
  </si>
  <si>
    <t>Kods, tāmes Nr.</t>
  </si>
  <si>
    <t>Tai skaitā</t>
  </si>
  <si>
    <t>Darbieitilpība (c/h)</t>
  </si>
  <si>
    <t>t.sk.darba aizsardzība</t>
  </si>
  <si>
    <t>Pavisam kopā, bez PVN</t>
  </si>
  <si>
    <t>APSTIPRINU</t>
  </si>
  <si>
    <t>_________________________</t>
  </si>
  <si>
    <t>(pasūtītāja paraksts un tā atšifrējums)</t>
  </si>
  <si>
    <t>Z.v.</t>
  </si>
  <si>
    <t>______.gada____.__________</t>
  </si>
  <si>
    <t>Būvniecības koptāme</t>
  </si>
  <si>
    <t>Objekta nosaukums</t>
  </si>
  <si>
    <t>Objekta izmaksas (euro)</t>
  </si>
  <si>
    <t>1</t>
  </si>
  <si>
    <t>PVN (21%)</t>
  </si>
  <si>
    <t>Pavisam būvniecības izmaksas:</t>
  </si>
  <si>
    <t>(būvdarbu veids vai konstruktīvā elementa nosaukums)</t>
  </si>
  <si>
    <t>Objekta nosaukums:</t>
  </si>
  <si>
    <t>Būvdarbu nosaukums</t>
  </si>
  <si>
    <t>darba alga</t>
  </si>
  <si>
    <t>būvizstrādājumi</t>
  </si>
  <si>
    <t>mehā-nismi</t>
  </si>
  <si>
    <t>būvizstrā-dājumi</t>
  </si>
  <si>
    <t>summa</t>
  </si>
  <si>
    <t>kopā</t>
  </si>
  <si>
    <t>Kopsavilkuma aprēķins Nr.1</t>
  </si>
  <si>
    <t>Par kopējo summu  (euro)</t>
  </si>
  <si>
    <t>Kopējā darietilpība (c/h)</t>
  </si>
  <si>
    <t>Būvdarbu veids vai konstruktīvā elementa nosaukums</t>
  </si>
  <si>
    <t>Tāmes izmaksas</t>
  </si>
  <si>
    <t>mehānismi</t>
  </si>
  <si>
    <t>Mēr-vienība</t>
  </si>
  <si>
    <t>4</t>
  </si>
  <si>
    <t>Objekta nosaukums: Ēkas energoefektivitātes paaugstināšana 18.Novembra ielā 11A, Daugavpilī</t>
  </si>
  <si>
    <t>Būves nosaukums: Ēkas energoefektivitātes paaugstināšana 18.Novembra ielā 11A, Daugavpilī</t>
  </si>
  <si>
    <t>Ēkas energoefektivitātes paaugstināšana 18.Novembra ielā 11A, Daugavpilī</t>
  </si>
  <si>
    <t>Objekta adrese: 18.Novembra ielā 11A, Daugavpilī</t>
  </si>
  <si>
    <t>18.Novembra ielā 11A, Daugavpilī</t>
  </si>
  <si>
    <t>Lokālā tāme Nr.1</t>
  </si>
  <si>
    <t>Pasūtītājs: PAS “Daugavpils siltumtīkli”</t>
  </si>
  <si>
    <t>Lokālā tāme Nr.4</t>
  </si>
  <si>
    <t>Lokālā tāme Nr.3</t>
  </si>
  <si>
    <t>Lokālā tāme Nr.2</t>
  </si>
  <si>
    <t>Vispārējie celtniecības darbi</t>
  </si>
  <si>
    <t>1.1</t>
  </si>
  <si>
    <t>1. Nojaukšanas un sagatavošanas darbi</t>
  </si>
  <si>
    <t>1.1.1</t>
  </si>
  <si>
    <t xml:space="preserve">Durvju demontāža </t>
  </si>
  <si>
    <t>gb.</t>
  </si>
  <si>
    <t>1.1.2</t>
  </si>
  <si>
    <t xml:space="preserve">Logu un palodžu demontāža </t>
  </si>
  <si>
    <t>1.1.3</t>
  </si>
  <si>
    <t>1.1.4</t>
  </si>
  <si>
    <t xml:space="preserve">Ārējo skārda palodžu, noteku demontaža </t>
  </si>
  <si>
    <t>t.m.</t>
  </si>
  <si>
    <t>1.1.5</t>
  </si>
  <si>
    <t>Betona apmales demontāža</t>
  </si>
  <si>
    <t>1.1.6</t>
  </si>
  <si>
    <t>Esoša jumta seguma un latojuma demontāža</t>
  </si>
  <si>
    <t>m²</t>
  </si>
  <si>
    <t>1.1.7</t>
  </si>
  <si>
    <t>Aiļu izzāģešana ķieģeļu sienās vēdināšanas restem</t>
  </si>
  <si>
    <t>m³</t>
  </si>
  <si>
    <t>1.1.8</t>
  </si>
  <si>
    <t>Būvgružu aizvešana un utilizācija</t>
  </si>
  <si>
    <t>1.2</t>
  </si>
  <si>
    <t>2. Cokola siltināšanas darbi</t>
  </si>
  <si>
    <t>1.2.1</t>
  </si>
  <si>
    <t>Cokola atrakšana 0.5m dziļumā, b=0.7m</t>
  </si>
  <si>
    <t>1.2.2</t>
  </si>
  <si>
    <t>Cokola profila b=100mm stiprināšana</t>
  </si>
  <si>
    <t>1.2.3</t>
  </si>
  <si>
    <t>1.2.4</t>
  </si>
  <si>
    <t>Šķīdinātājus nesaturoša divkomponentu hidroizolācija Caparol CapaTect Klebe und Dichttungmasse 114 vai ekvivalents</t>
  </si>
  <si>
    <t>Hidroizolējošs aizsargkrāsojums Caparol CT SockelFlex vai ekvivalents</t>
  </si>
  <si>
    <t>Geomembrāna Isostud/ GXP plus 0.5 ar aizsargprofilu Isostud vai ekvivalents</t>
  </si>
  <si>
    <t>1.2.5</t>
  </si>
  <si>
    <t>Cokola siltināšana</t>
  </si>
  <si>
    <t>Līmjava Caparol CapaTect Klebe und Dichttungmasse 114 vai ekvivalents</t>
  </si>
  <si>
    <t>Ar karbona škiedrām stiprināta armējošā java Caparol Carbon-Spachtel vai ekvivalents</t>
  </si>
  <si>
    <t>Stiklašķiedras siets Caparol Capatect OrCa Gewebe 653 vai ekvivalents</t>
  </si>
  <si>
    <t>Gruntējums Caparol Putzgrund CT 610 vai ekvivalents</t>
  </si>
  <si>
    <t>1.2.6</t>
  </si>
  <si>
    <t>Cokola apdare - mākslīgo sveķu mozaīkas struktūrapmetums Caparol Capatect KD-Buntsteinputz vai ekvivalents</t>
  </si>
  <si>
    <t>1.2.7</t>
  </si>
  <si>
    <t>Ēkas apmales izveidošana 700mm platumā</t>
  </si>
  <si>
    <t>betons C12/15, 60mm</t>
  </si>
  <si>
    <t>šķembas FR 0-40mm, 100mm</t>
  </si>
  <si>
    <t>1.2.8</t>
  </si>
  <si>
    <t>Garažas iebrauktuves atjaunošana ( betons C12/15, 60mm )</t>
  </si>
  <si>
    <t>1.3</t>
  </si>
  <si>
    <t>3. Fasāžu apdares un siltināšanas darbi</t>
  </si>
  <si>
    <t>1.3.1</t>
  </si>
  <si>
    <t>Līmjava Caparol CapaTect Dämmkleber 185 vai ekvivalents</t>
  </si>
  <si>
    <t>Gruntējums Caparol Putzgrund 610 vai ekvivalents</t>
  </si>
  <si>
    <t>Stiklšķiedras siets Caparol CapaTect Gewebe 650 vai ekvivalents</t>
  </si>
  <si>
    <t>Armējošā java Caparol CapaTect Klebe und Armierungsmasse 186 M vai ekvivalents</t>
  </si>
  <si>
    <t>Siltumizolācijas stiprinājuma dībelis Capatect CARBON FIX vai ekvivalents</t>
  </si>
  <si>
    <t>Silikona sveķu bāzes, pašattīrošs, dispersijas struktūrapmetums 3mm Caparol Capatect AmphiSilan FassadenPutz K20 vai ekvivalents</t>
  </si>
  <si>
    <t>1.4</t>
  </si>
  <si>
    <t>4. Durvis, logi un varti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</si>
  <si>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</si>
  <si>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</si>
  <si>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</si>
  <si>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</si>
  <si>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</si>
  <si>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</si>
  <si>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</si>
  <si>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</si>
  <si>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</si>
  <si>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</si>
  <si>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</si>
  <si>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</si>
  <si>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Vēdināšanas reste VR-1 cinkota skārda vēdināšanas reste, tonis: RAL 9006, 250x700(h)</t>
  </si>
  <si>
    <t>1.4.13</t>
  </si>
  <si>
    <t>IP-1 iekšējā palodze 1000x330x35, PVC, tonis balts</t>
  </si>
  <si>
    <t>1.4.14</t>
  </si>
  <si>
    <t>IP-2 iekšējā palodze 1050x330x35, PVC, tonis balts</t>
  </si>
  <si>
    <t>1.4.15</t>
  </si>
  <si>
    <t>IP-3 iekšējā palodze 1250x330x35, PVC, tonis balts</t>
  </si>
  <si>
    <t>1.4.16</t>
  </si>
  <si>
    <t>IP-4 iekšējā palodze 1450x330x35, PVC, tonis balts</t>
  </si>
  <si>
    <t>1.4.17</t>
  </si>
  <si>
    <t>IP-5 iekšējā palodze 1550x330x35, PVC, tonis balts</t>
  </si>
  <si>
    <t>1.4.18</t>
  </si>
  <si>
    <t>ĀP-1 Ārējās palodzes 1000x150x0.6, krāsots skārds pural, RR 23</t>
  </si>
  <si>
    <t>1.4.19</t>
  </si>
  <si>
    <t>ĀP-2 Ārējās palodzes 1050x150x0.6, krāsots skārds pural, RR 23</t>
  </si>
  <si>
    <t>1.4.20</t>
  </si>
  <si>
    <t>ĀP-3 Ārējās palodzes 1250x150x0.6, krāsots skārds pural, RR 23</t>
  </si>
  <si>
    <t>1.4.21</t>
  </si>
  <si>
    <t>ĀP-4 Ārējās palodzes 1450x150x0.6, krāsots skārds pural, RR 23</t>
  </si>
  <si>
    <t>1.4.22</t>
  </si>
  <si>
    <t>ĀP-5 Ārējās palodzes 1550x150x0.6, krāsots skārds pural, RR 23</t>
  </si>
  <si>
    <t>1.4.23</t>
  </si>
  <si>
    <t>ĀP-6 Ārējās palodzes 350x150x0.6, krāsots skārds pural, RR 23</t>
  </si>
  <si>
    <t>1.4.24</t>
  </si>
  <si>
    <t>Ailsānu apdare ar GKBI plāksni 12.5mm un lateksa krāsu</t>
  </si>
  <si>
    <t>1.5</t>
  </si>
  <si>
    <t>5. Bēniņi</t>
  </si>
  <si>
    <t>1.5.1</t>
  </si>
  <si>
    <t>Bēniņu pārseguma siltināšana</t>
  </si>
  <si>
    <t>Akmens vates plāksne PAROC WAS 35t vai ekvivalents, 
λ≤0.034W/mK, ρ=90kg/m³, 30mm</t>
  </si>
  <si>
    <t>Tvaika izolācija PAROC XMV 020bas vai ekvivalents</t>
  </si>
  <si>
    <t>1.5.2</t>
  </si>
  <si>
    <t>Siltumtrases (∅ no 200 līdz 320mm) demontaža</t>
  </si>
  <si>
    <t>1.5.3</t>
  </si>
  <si>
    <t>Vēdināšanas režģu VR-1 250x700mm uzstādīšana</t>
  </si>
  <si>
    <t>1.6</t>
  </si>
  <si>
    <t>6. Jumta segumu darbi</t>
  </si>
  <si>
    <t>1.6.1</t>
  </si>
  <si>
    <t>Jumta seguma ieklāšana</t>
  </si>
  <si>
    <t>Liīste uz spāres 60x25mm, 25mm</t>
  </si>
  <si>
    <t>Pretkondensāta plēve Ruukki 50 vai ekvivalents</t>
  </si>
  <si>
    <t>1.6.2</t>
  </si>
  <si>
    <t>Sniega barjera VLEN 3000 vai ekvivalents (tonis RR 23), komplektā ar stiprinājumiem un montāžas elementiem</t>
  </si>
  <si>
    <t>m</t>
  </si>
  <si>
    <t>1.6.3</t>
  </si>
  <si>
    <t>Ruukki vai ekvivalenta apaļā notekcaurule ∅90mm</t>
  </si>
  <si>
    <t>1.6.4</t>
  </si>
  <si>
    <t>Jumta lūkas  800x800mm montāža, tonis RR-23, izveidojot karkasu lūkas uzstādīšanai</t>
  </si>
  <si>
    <t>kompl.</t>
  </si>
  <si>
    <t>1.6.5</t>
  </si>
  <si>
    <t>1.7</t>
  </si>
  <si>
    <t>7. Lievenis</t>
  </si>
  <si>
    <t>1.7.1</t>
  </si>
  <si>
    <t xml:space="preserve">Lieveņa LV-1 izveidošana  </t>
  </si>
  <si>
    <t>betona bruģakmeņi P1-6 200x100x60 - 3m2</t>
  </si>
  <si>
    <t>cementa smilšu java M150</t>
  </si>
  <si>
    <t>betons C25/30 150mm</t>
  </si>
  <si>
    <t>šķembas FR 5-45mm 100mm</t>
  </si>
  <si>
    <t>metala reste MR 400x700x40 - 1gab.</t>
  </si>
  <si>
    <t>1.8</t>
  </si>
  <si>
    <t>8. Pārējie darbi</t>
  </si>
  <si>
    <t>1.8.1</t>
  </si>
  <si>
    <t xml:space="preserve">Ventilācijas sistēmas kanālu tīrīšana ( H=6.8m ) </t>
  </si>
  <si>
    <t>1.8.2</t>
  </si>
  <si>
    <t>1.8.3</t>
  </si>
  <si>
    <t>1.8.4</t>
  </si>
  <si>
    <t>Sienu iekšējās apdares atjaunošana pēc apkures radiatoru nomaiņas, radiatoru skaits un izvietojums AVK-A daļā</t>
  </si>
  <si>
    <t>1.8.5</t>
  </si>
  <si>
    <t>Esošās noliktavas (telpu grupa 05000017311001002) daļējā nojaukšana pirms austrumu fasādes siltināšanas, un noliktavas atjaunošana pēc ārsienas siltināšanas pabeigšanas</t>
  </si>
  <si>
    <t>Krāsota cinkota skārda b=0.6mm, tonis RR 23 noteku un lāseņu izveidošana</t>
  </si>
  <si>
    <r>
      <t>bortakmens IA 100.20.8</t>
    </r>
    <r>
      <rPr>
        <i/>
        <sz val="10"/>
        <rFont val="Arial"/>
        <family val="2"/>
      </rPr>
      <t xml:space="preserve"> - 94,0t.m</t>
    </r>
  </si>
  <si>
    <r>
      <t>Latojums 100x32mm, solis 300mm</t>
    </r>
    <r>
      <rPr>
        <i/>
        <sz val="10"/>
        <rFont val="Arial"/>
        <family val="2"/>
      </rPr>
      <t>, 32mm</t>
    </r>
  </si>
  <si>
    <r>
      <t>Ruukki vai ekvivalenta apaļā tekne ∅125mm</t>
    </r>
    <r>
      <rPr>
        <i/>
        <sz val="10"/>
        <rFont val="Arial"/>
        <family val="2"/>
      </rPr>
      <t xml:space="preserve"> </t>
    </r>
  </si>
  <si>
    <r>
      <t>Jumtiņa</t>
    </r>
    <r>
      <rPr>
        <sz val="10"/>
        <rFont val="Arial"/>
        <family val="2"/>
      </rPr>
      <t xml:space="preserve"> JT-1 montāža 1.20x1.60m</t>
    </r>
  </si>
  <si>
    <t>Apkures sistēmas pārbūve</t>
  </si>
  <si>
    <t>2.1</t>
  </si>
  <si>
    <t>2.1.1</t>
  </si>
  <si>
    <t>Sildķermeņu ar pievadiem demontāža</t>
  </si>
  <si>
    <t>2.1.2</t>
  </si>
  <si>
    <t>Apkures sistēmas sadales no tērauda cauruļvadiem Ø15 - Ø40 demontāža</t>
  </si>
  <si>
    <t>2.2</t>
  </si>
  <si>
    <t>2. Montāžas darbi</t>
  </si>
  <si>
    <t>2.2.1</t>
  </si>
  <si>
    <t>Radiators PURMO Compact  C 22 500x400 komplektā ar atgaisotāju, korķi un sienas montāžas stiprinājumiem</t>
  </si>
  <si>
    <t>2.2.2</t>
  </si>
  <si>
    <t>Radiators PURMO Compact C 22 500x500 komplektā ar atgaisotāju, korķi un sienas montāžas stiprinājumiem</t>
  </si>
  <si>
    <t>2.2.3</t>
  </si>
  <si>
    <t>Radiators PURMO Compact C 22 500x600 komplektā ar atgaisotāju, korķi un sienas montāžas stiprinājumiem</t>
  </si>
  <si>
    <t>2.2.4</t>
  </si>
  <si>
    <t>Radiators PURMO Compact C 22 500x700 komplektā ar atgaisotāju, korķi un sienas montāžas stiprinājumiem</t>
  </si>
  <si>
    <t>2.2.5</t>
  </si>
  <si>
    <t>Radiators PURMO Compact C 22 500x800 komplektā ar atgaisotāju, korķi un sienas montāžas stiprinājumiem</t>
  </si>
  <si>
    <t>2.2.6</t>
  </si>
  <si>
    <t>Radiators PURMO Compact C 22 500x1100 komplektā ar atgaisotāju, korķi un sienas montāžas stiprinājumiem</t>
  </si>
  <si>
    <t>2.2.7</t>
  </si>
  <si>
    <t>Radiators PURMO HYGIENE H 30 500x1100 komplektā ar atgaisotāju, korķi un sienas montāžas stiprinājumiem</t>
  </si>
  <si>
    <t>2.2.8</t>
  </si>
  <si>
    <t>Radiators PURMO HYGIENE H 30 500x1400 komplektā ar atgaisotāju, korķi un sienas montāžas stiprinājumiem</t>
  </si>
  <si>
    <t>2.2.9</t>
  </si>
  <si>
    <t>Radiators PURMO HYGIENE H 30 900x1200 komplektā ar atgaisotāju, korķi un sienas montāžas stiprinājumiem</t>
  </si>
  <si>
    <t>2.2.10</t>
  </si>
  <si>
    <t>Radiatora regulēšanas vārsts Dynamic Valve™, Danfoss RA-DV, DN15</t>
  </si>
  <si>
    <t>2.2.11</t>
  </si>
  <si>
    <t>Termostats, Danfoss RA 2000</t>
  </si>
  <si>
    <t>2.2.12</t>
  </si>
  <si>
    <t>Radiatora noslēgvārsts, Danfoss RLV, DN 15</t>
  </si>
  <si>
    <t>2.2.13</t>
  </si>
  <si>
    <t>Lodveida krāns (ūdens izteces krāns) DN 15 (Precizēt montāžas gaitā)</t>
  </si>
  <si>
    <t>2.2.14</t>
  </si>
  <si>
    <t>Automātiskais atgaisotājs DN 15 (Precizēt montāžas gaitā)</t>
  </si>
  <si>
    <t>2.2.15</t>
  </si>
  <si>
    <t>Tērauda caurule KAN-therm Steel Ø15x1,2</t>
  </si>
  <si>
    <t>2.2.16</t>
  </si>
  <si>
    <t>Tērauda caurule KAN-therm Steel Ø18x1,2</t>
  </si>
  <si>
    <t>2.2.17</t>
  </si>
  <si>
    <t>Tērauda caurule KAN-therm Steel Ø22x1,5</t>
  </si>
  <si>
    <t>2.2.18</t>
  </si>
  <si>
    <t>Tērauda caurule KAN-therm Steel Ø28x1,5</t>
  </si>
  <si>
    <t>2.2.19</t>
  </si>
  <si>
    <t>Tērauda caurule KAN-therm Steel Ø35x1,5</t>
  </si>
  <si>
    <t>2.2.20</t>
  </si>
  <si>
    <t>Izolācija K-FLEX ST Ø22x19 mm</t>
  </si>
  <si>
    <t>2.2.21</t>
  </si>
  <si>
    <t>Tērauda caurules KAN-therm Steels fasondaļas</t>
  </si>
  <si>
    <t>2.2.22</t>
  </si>
  <si>
    <t>Cauruļvadu stiprinājumi</t>
  </si>
  <si>
    <t>2.2.23</t>
  </si>
  <si>
    <t>Montāzas komplekts, palīgmateriāli</t>
  </si>
  <si>
    <t>2.2.24</t>
  </si>
  <si>
    <t>Siltumizolācijas montāžas materiāli</t>
  </si>
  <si>
    <t>2.2.25</t>
  </si>
  <si>
    <t>Hidrauliskā pārbaude</t>
  </si>
  <si>
    <t>Siltummehānika</t>
  </si>
  <si>
    <t>3.1</t>
  </si>
  <si>
    <t>3.1.1</t>
  </si>
  <si>
    <t>Esošā siltummezgla demontāža (no 1. un 2. krāniem, tajā skaitā)</t>
  </si>
  <si>
    <t>3.1.2</t>
  </si>
  <si>
    <t>Siltumtrases cauruļvadu (t. sk. siltumizolācijas) demontāža ēkas bēniņos Ø50</t>
  </si>
  <si>
    <t>3.2</t>
  </si>
  <si>
    <t>Siltummezgls</t>
  </si>
  <si>
    <t>3.2.1</t>
  </si>
  <si>
    <t>gb</t>
  </si>
  <si>
    <t>3.2.2</t>
  </si>
  <si>
    <t>3.2.3</t>
  </si>
  <si>
    <t>Cirkulācijas sūknis; Grundfos ALPHA1 20-60 N</t>
  </si>
  <si>
    <t>3.2.4</t>
  </si>
  <si>
    <t>Cirkulācijas sūknis; Grundfos ALPHA1 25-80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</si>
  <si>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</si>
  <si>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</si>
  <si>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</si>
  <si>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</si>
  <si>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</si>
  <si>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</si>
  <si>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</si>
  <si>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</si>
  <si>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</si>
  <si>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</si>
  <si>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kpl</t>
  </si>
  <si>
    <t>3.2.15</t>
  </si>
  <si>
    <t>3.2.16</t>
  </si>
  <si>
    <t>3.2.17</t>
  </si>
  <si>
    <t>3.2.18</t>
  </si>
  <si>
    <t xml:space="preserve">Izplešanās trauks; Reflex N 12, 120 °C, 4 bar </t>
  </si>
  <si>
    <t>gab.</t>
  </si>
  <si>
    <t>3.2.19</t>
  </si>
  <si>
    <t>Tērauda lodveida piemetin. krāns, PN25 DN 32</t>
  </si>
  <si>
    <t>3.2.20</t>
  </si>
  <si>
    <t>Tērauda lodveida piemetin. krāns, PN25, DN 25</t>
  </si>
  <si>
    <t>3.2.21</t>
  </si>
  <si>
    <t>Tērauda lodveida piemetin. krāns, PN25, DN 20</t>
  </si>
  <si>
    <t>3.2.22</t>
  </si>
  <si>
    <t>Lodveida krāns vītņu, DN 32</t>
  </si>
  <si>
    <t>3.2.23</t>
  </si>
  <si>
    <t>Lodveida krāns vītņu, DN 25</t>
  </si>
  <si>
    <t>3.2.24</t>
  </si>
  <si>
    <t>Lodveida krāns vītņu, DN 20</t>
  </si>
  <si>
    <t>3.2.25</t>
  </si>
  <si>
    <t>Lodveida krāns vītņu, DN 15</t>
  </si>
  <si>
    <t>3.2.26</t>
  </si>
  <si>
    <t>Pretvārsts vītņu, DN 25</t>
  </si>
  <si>
    <t>3.2.27</t>
  </si>
  <si>
    <t>Pretvārsts vītņu, DN 20</t>
  </si>
  <si>
    <t>3.2.28</t>
  </si>
  <si>
    <t>Pretvārsts vītņu, DN 15</t>
  </si>
  <si>
    <t>3.2.29</t>
  </si>
  <si>
    <t>Filtrs atloku, DN 32</t>
  </si>
  <si>
    <t>3.2.30</t>
  </si>
  <si>
    <t>Filtrs vītņu, DN 32</t>
  </si>
  <si>
    <t>3.2.31</t>
  </si>
  <si>
    <t>Filtrs vītņu, DN 25</t>
  </si>
  <si>
    <t>3.2.32</t>
  </si>
  <si>
    <t>Filtrs vītņu, DN 20</t>
  </si>
  <si>
    <t>3.2.33</t>
  </si>
  <si>
    <t>Filtrs vītņu, DN 15</t>
  </si>
  <si>
    <t>3.2.34</t>
  </si>
  <si>
    <t>Drošības vārsts, DN 15, 6 bar</t>
  </si>
  <si>
    <t>3.2.35</t>
  </si>
  <si>
    <t>Drošības vārsts, DN 15, 10 bar</t>
  </si>
  <si>
    <t>3.2.36</t>
  </si>
  <si>
    <t>Manometrs, ar skalu 0 - 16 bar</t>
  </si>
  <si>
    <t>3.2.37</t>
  </si>
  <si>
    <t>Manometrs, ar skalu 0 - 10 bar</t>
  </si>
  <si>
    <t>3.2.38</t>
  </si>
  <si>
    <t>Termometrs, ar skalu 0 - 120 ºC</t>
  </si>
  <si>
    <t>3.2.39</t>
  </si>
  <si>
    <t>Termometrs, ar skalu 0 - 100 ºC</t>
  </si>
  <si>
    <t>3.2.40</t>
  </si>
  <si>
    <t>Manometra krāns</t>
  </si>
  <si>
    <t>3.2.41</t>
  </si>
  <si>
    <t>Automātiskais atgaisotājs, DN 15</t>
  </si>
  <si>
    <t>3.2.42</t>
  </si>
  <si>
    <t>Metināmā tērauda caurule Ø32 (Ø42,4x2,6)</t>
  </si>
  <si>
    <t>3.2.43</t>
  </si>
  <si>
    <t>Metināmā tērauda caurule Ø25 (Ø33,7x2,6)</t>
  </si>
  <si>
    <t>3.2.44</t>
  </si>
  <si>
    <t>Metināmā tērauda caurule Ø15 (Ø21,3x2,6)</t>
  </si>
  <si>
    <t>3.2.45</t>
  </si>
  <si>
    <t>Nerūsējošā tērauda caurule Ø25 (Ø28x1,5)</t>
  </si>
  <si>
    <t>3.2.46</t>
  </si>
  <si>
    <t>Nerūsējošā tērauda caurule Ø20 (Ø22x1,2)</t>
  </si>
  <si>
    <t>3.2.47</t>
  </si>
  <si>
    <t>Siltumizolācijas akmens vates čaula, Paroc Hvac Section AluCoat T PHSALCT 42-40</t>
  </si>
  <si>
    <t>3.2.48</t>
  </si>
  <si>
    <t>Siltumizolācijas akmens vates čaula, Paroc Hvac Section AluCoat T PHSALCT 35-40</t>
  </si>
  <si>
    <t>3.2.49</t>
  </si>
  <si>
    <t>Siltumizolācijas akmens vates čaula, Paroc Hvac Section AluCoat T PHSALCT 28-20</t>
  </si>
  <si>
    <t>3.2.50</t>
  </si>
  <si>
    <t>Siltumizolācijas akmens vates čaula, Paroc Hvac Section AluCoat T PHSALCT 22-20</t>
  </si>
  <si>
    <t>3.2.51</t>
  </si>
  <si>
    <t>Pretkondensāta siltumizolācija , K-Flex ST 28x13</t>
  </si>
  <si>
    <t>3.2.52</t>
  </si>
  <si>
    <t>Gruntējums (1 kārtā) GF-021</t>
  </si>
  <si>
    <t>kg</t>
  </si>
  <si>
    <t>3.2.53</t>
  </si>
  <si>
    <t>Krāsa (2 kārtas) Neosprint 30</t>
  </si>
  <si>
    <t>3.2.54</t>
  </si>
  <si>
    <t>Veidgabalu komplekts cauruļvadu montāžai</t>
  </si>
  <si>
    <t>3.2.55</t>
  </si>
  <si>
    <t>Cauruļu montāžas palīgmateriāli</t>
  </si>
  <si>
    <t>3.2.56</t>
  </si>
  <si>
    <t>Siltumizolācijas montāžas palīgmateriāli</t>
  </si>
  <si>
    <t>3.2.57</t>
  </si>
  <si>
    <t>Elektroinstalācijas materiāli</t>
  </si>
  <si>
    <t>3.2.58</t>
  </si>
  <si>
    <t>Marķēšanas materiāli</t>
  </si>
  <si>
    <t>3.2.59</t>
  </si>
  <si>
    <t>Siltumtrases ievada montāža ēkas cokola siltināšanas laikā</t>
  </si>
  <si>
    <t>3.2.60</t>
  </si>
  <si>
    <t>Siltummezgla pārbaude, regulēšana, palaišana, t.sk., principiālās shēmas izstrāde A3 formātā, kas ielaminēta un ierāmēta stiprinās pie SM telpas sienas</t>
  </si>
  <si>
    <t>3.2.61</t>
  </si>
  <si>
    <t>Nodošanas-pieņemšanas dokumentācijas noformēšana</t>
  </si>
  <si>
    <t>Siltumtīkli (līdz 1. un 2. krāniem)* precīzi skat.atsevišķu būvprojektu</t>
  </si>
  <si>
    <t>3.2.62</t>
  </si>
  <si>
    <t>3.2.63</t>
  </si>
  <si>
    <t>Elastīgais ievads Ø125</t>
  </si>
  <si>
    <t>3.2.64</t>
  </si>
  <si>
    <t>Gala uzmava Ø42/125</t>
  </si>
  <si>
    <t>3.2.65</t>
  </si>
  <si>
    <t>3.2.66</t>
  </si>
  <si>
    <t>Siltumizolācijas akmens vates čaula, Paroc Hvac Section AluCoat T PHSALCT 42-30</t>
  </si>
  <si>
    <t>3.2.67</t>
  </si>
  <si>
    <t>3.2.68</t>
  </si>
  <si>
    <t>Cauruļvadu stiprinājumi </t>
  </si>
  <si>
    <t>3.2.69</t>
  </si>
  <si>
    <t>Atgaisotājs</t>
  </si>
  <si>
    <t>3.2.70</t>
  </si>
  <si>
    <t>Montāžas palīgmateriāli </t>
  </si>
  <si>
    <r>
      <t>Plākšņu siltummainis (ar izolāciju), 39 kW;</t>
    </r>
    <r>
      <rPr>
        <i/>
        <sz val="10"/>
        <rFont val="Arial"/>
        <family val="2"/>
      </rPr>
      <t xml:space="preserve"> Danfoss </t>
    </r>
    <r>
      <rPr>
        <sz val="10"/>
        <rFont val="Arial"/>
        <family val="2"/>
      </rPr>
      <t>XB05H-1-30</t>
    </r>
  </si>
  <si>
    <r>
      <t xml:space="preserve">Plākšņu siltummainis (ar izolāciju), 20 kW;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XB05M-1-16</t>
    </r>
  </si>
  <si>
    <r>
      <t xml:space="preserve">Regulēšanas vārsts;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VM 2; DN 15; Kvs 2,5</t>
    </r>
  </si>
  <si>
    <r>
      <t xml:space="preserve">Regulēšanas vārsts;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VS 2; DN 15; Kvs 1,0</t>
    </r>
  </si>
  <si>
    <r>
      <t xml:space="preserve">Izpildmehānisms;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AMV 30</t>
    </r>
  </si>
  <si>
    <r>
      <t xml:space="preserve">Izpildmehānisms;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AMV 10</t>
    </r>
  </si>
  <si>
    <r>
      <t xml:space="preserve">Kontrolieris, 230 V,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ECL Comfort 210</t>
    </r>
  </si>
  <si>
    <r>
      <t xml:space="preserve">Elektroniskais programmēšanas atslēga,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A266</t>
    </r>
  </si>
  <si>
    <r>
      <t>Ārgaisa temperatūras sensors,</t>
    </r>
    <r>
      <rPr>
        <i/>
        <sz val="10"/>
        <rFont val="Arial"/>
        <family val="2"/>
      </rPr>
      <t xml:space="preserve"> Danfoss </t>
    </r>
    <r>
      <rPr>
        <sz val="10"/>
        <rFont val="Arial"/>
        <family val="2"/>
      </rPr>
      <t>ESMT</t>
    </r>
  </si>
  <si>
    <r>
      <t>Virsmas temperatūras sensors,</t>
    </r>
    <r>
      <rPr>
        <i/>
        <sz val="10"/>
        <rFont val="Arial"/>
        <family val="2"/>
      </rPr>
      <t xml:space="preserve"> Danfoss </t>
    </r>
    <r>
      <rPr>
        <sz val="10"/>
        <rFont val="Arial"/>
        <family val="2"/>
      </rPr>
      <t>ESM-11</t>
    </r>
  </si>
  <si>
    <r>
      <t xml:space="preserve">Iegremdes sensors, 100 mm, nerūs.tēr.; </t>
    </r>
    <r>
      <rPr>
        <i/>
        <sz val="10"/>
        <rFont val="Arial"/>
        <family val="2"/>
      </rPr>
      <t xml:space="preserve">Danfoss </t>
    </r>
    <r>
      <rPr>
        <sz val="10"/>
        <rFont val="Arial"/>
        <family val="2"/>
      </rPr>
      <t>ESMU-100</t>
    </r>
  </si>
  <si>
    <r>
      <t xml:space="preserve">Spiediena starpības regulators, atpakaļgaitas, regulējams; </t>
    </r>
    <r>
      <rPr>
        <i/>
        <sz val="10"/>
        <rFont val="Arial"/>
        <family val="2"/>
      </rPr>
      <t xml:space="preserve">TA </t>
    </r>
    <r>
      <rPr>
        <sz val="10"/>
        <rFont val="Arial"/>
        <family val="2"/>
      </rPr>
      <t>DA616, DN 15; Kvs 2,5</t>
    </r>
  </si>
  <si>
    <r>
      <t>Siltumenerģijas skaitītājs (t. sk. procesors, temperatūras sensori) DN 20, Qn 2,5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</si>
  <si>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Karstā ūdens skaitītājs; Wehrle  DN 15; 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2,5;  90° C; 10 bar</t>
    </r>
  </si>
  <si>
    <r>
      <t>Aukstā ūdens skaitītājs R160 C klase, Zenner MNK-RP-N, ar saskrūvēm DN 15, 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2,5;  30° C; 10 bar</t>
    </r>
  </si>
  <si>
    <r>
      <t>Rūpn. izolēts vertikālais līkums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, 1,20 x 1,20 m Ø42/125</t>
    </r>
  </si>
  <si>
    <t>Būvdarbu organizācija</t>
  </si>
  <si>
    <t>4.1</t>
  </si>
  <si>
    <t>Celtnieku vagoniņu uzstādīšana</t>
  </si>
  <si>
    <t>4.2</t>
  </si>
  <si>
    <t>Konteinera celtniecības instrumentiem uzstādīšana</t>
  </si>
  <si>
    <t>4.3</t>
  </si>
  <si>
    <t>Biotualešu uzstādīšana</t>
  </si>
  <si>
    <t>4.4</t>
  </si>
  <si>
    <t>Ugunsdzēsības stenda, drošības noteikumu uzstādīšana</t>
  </si>
  <si>
    <t>4.5</t>
  </si>
  <si>
    <t>4.6</t>
  </si>
  <si>
    <t>Pagaidu celtniecības žoga (h=2,0m) montāža</t>
  </si>
  <si>
    <t>4.7</t>
  </si>
  <si>
    <t>Būvtāfeles uzstādīšana A1</t>
  </si>
  <si>
    <t>4.8</t>
  </si>
  <si>
    <t>Sastatņu montāža</t>
  </si>
  <si>
    <t>4.9</t>
  </si>
  <si>
    <t>Ieejas nojumju montāža</t>
  </si>
  <si>
    <t>4.10</t>
  </si>
  <si>
    <t>Atkritumu konteinera (tilpums 6m³) uzstādīšana</t>
  </si>
  <si>
    <t>4.11</t>
  </si>
  <si>
    <t>Zāliena atjaunošana iesējot zāles sēklu maisījumu</t>
  </si>
  <si>
    <t>4.12</t>
  </si>
  <si>
    <t>Veļas žāvēšanas, tīrīšanas statņu pārlikšana</t>
  </si>
  <si>
    <t>Ugunsdzēsības aparati- 55A233B</t>
  </si>
  <si>
    <t>m3</t>
  </si>
  <si>
    <t>PAS “Daugavpils siltumtīkli”</t>
  </si>
  <si>
    <t xml:space="preserve">Pasūtītājs: </t>
  </si>
  <si>
    <t>Vārtu demontaža</t>
  </si>
  <si>
    <t>1.3.2.</t>
  </si>
  <si>
    <r>
      <t>Cokola hidroizolācija</t>
    </r>
    <r>
      <rPr>
        <sz val="10"/>
        <rFont val="Arial"/>
        <family val="2"/>
      </rPr>
      <t>, t.sk.:</t>
    </r>
  </si>
  <si>
    <r>
      <t>Siltumizolācija XPS 300 Styrofoam-300 vai ekvivalents, λ≤0.035W/mK, ρ=32kg/m³, b=</t>
    </r>
    <r>
      <rPr>
        <i/>
        <sz val="10"/>
        <rFont val="Arial"/>
        <family val="2"/>
        <charset val="204"/>
      </rPr>
      <t>150mm</t>
    </r>
  </si>
  <si>
    <r>
      <t>Paroc Linio 15 vai ekvivalents, λ≤0.037W/mK, ρ=110kg/m³, b=</t>
    </r>
    <r>
      <rPr>
        <i/>
        <sz val="10"/>
        <rFont val="Arial"/>
        <family val="2"/>
        <charset val="204"/>
      </rPr>
      <t>180mm</t>
    </r>
    <r>
      <rPr>
        <i/>
        <sz val="10"/>
        <rFont val="Arial"/>
        <family val="2"/>
      </rPr>
      <t xml:space="preserve"> </t>
    </r>
  </si>
  <si>
    <r>
      <t>Durvis A</t>
    </r>
    <r>
      <rPr>
        <sz val="10"/>
        <rFont val="Arial"/>
        <family val="2"/>
      </rPr>
      <t>D-1 Tērauda profilu durvju bloks, Ud ≤ 1.6 W/m²K, siltinājums: minerālvate, λ ≤ 0.038W/mK, p=80kg/m³, t=40mm, tonis: RAL 9006, 1000x2100(h)</t>
    </r>
  </si>
  <si>
    <r>
      <t>Durvis B</t>
    </r>
    <r>
      <rPr>
        <sz val="10"/>
        <rFont val="Arial"/>
        <family val="2"/>
      </rPr>
      <t>D-1 PVC profila durvis ar stikla paketēm ,rāmja tonis silbergrau, RAL 7001, 700x1650(h)</t>
    </r>
  </si>
  <si>
    <r>
      <t>Varti V</t>
    </r>
    <r>
      <rPr>
        <sz val="10"/>
        <rFont val="Arial"/>
        <family val="2"/>
      </rPr>
      <t xml:space="preserve">-1 Automātiski pacelamie vārti, cinkota met. loksne, tonis: RAL 9006, ar logiem, ar pulti, ar durvis, U ≤ </t>
    </r>
    <r>
      <rPr>
        <sz val="10"/>
        <rFont val="Arial"/>
        <family val="2"/>
        <charset val="204"/>
      </rPr>
      <t>1.6 W/m²K</t>
    </r>
    <r>
      <rPr>
        <sz val="10"/>
        <rFont val="Arial"/>
        <family val="2"/>
      </rPr>
      <t>, 4000x3400(h)</t>
    </r>
  </si>
  <si>
    <r>
      <t>Varti V</t>
    </r>
    <r>
      <rPr>
        <sz val="10"/>
        <rFont val="Arial"/>
        <family val="2"/>
      </rPr>
      <t>-2 Tērauda profilu varti, cinkota met. loksne, b=3mm, tonis: RAL 9006, ar atslēgu, 2605x2800(h)</t>
    </r>
  </si>
  <si>
    <r>
      <t>Loga bloks L-1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900x1450(h)</t>
    </r>
  </si>
  <si>
    <r>
      <t>Loga bloks L-2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970x1450(h)</t>
    </r>
  </si>
  <si>
    <r>
      <t>Loga bloks L-3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1000x1450(h)</t>
    </r>
  </si>
  <si>
    <r>
      <t>Loga bloks L-4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1200x1800(h)</t>
    </r>
  </si>
  <si>
    <r>
      <t>Loga bloks L-5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1400x1450(h)</t>
    </r>
  </si>
  <si>
    <r>
      <t>Loga bloks L-6 PVC profilu logs, ar veramo vērtni, rāmja tonis: silbergrau, RAL 7001, U/rm ≤</t>
    </r>
    <r>
      <rPr>
        <sz val="10"/>
        <rFont val="Arial"/>
        <family val="2"/>
        <charset val="204"/>
      </rPr>
      <t>0.9 W/m²</t>
    </r>
    <r>
      <rPr>
        <sz val="10"/>
        <rFont val="Arial"/>
        <family val="2"/>
      </rPr>
      <t>K, 1500x1800(h)</t>
    </r>
  </si>
  <si>
    <r>
      <t>Loga bloks L-7 PVC profilu logs, ar veramo vērtni, rāmja tonis: silbergrau, RAL 7001, U/rm ≤</t>
    </r>
    <r>
      <rPr>
        <sz val="10"/>
        <rFont val="Arial"/>
        <family val="2"/>
        <charset val="204"/>
      </rPr>
      <t>0.9 W/m²K</t>
    </r>
    <r>
      <rPr>
        <sz val="10"/>
        <rFont val="Arial"/>
        <family val="2"/>
      </rPr>
      <t>, 860x1030(h)</t>
    </r>
  </si>
  <si>
    <r>
      <t xml:space="preserve">Profilētas tērauda jumta loksnes Ruukki “Classic” vai ekvivalents, b=0.6mm Pural pārklājums </t>
    </r>
    <r>
      <rPr>
        <i/>
        <sz val="10"/>
        <rFont val="Arial"/>
        <family val="2"/>
      </rPr>
      <t>(tonis RR 23), 32mm</t>
    </r>
  </si>
  <si>
    <r>
      <t>Ūdens noteku sistēma (</t>
    </r>
    <r>
      <rPr>
        <sz val="10"/>
        <rFont val="Arial"/>
        <family val="2"/>
      </rPr>
      <t>tonis RR 23), komplektā ar konektoriem, līkumiem, āķiem utml., t.sk.</t>
    </r>
  </si>
  <si>
    <r>
      <t xml:space="preserve">Jumta laipas </t>
    </r>
    <r>
      <rPr>
        <sz val="10"/>
        <rFont val="Arial"/>
        <family val="2"/>
      </rPr>
      <t>montāža (Ruuki vai ekvivalents)</t>
    </r>
  </si>
  <si>
    <t>Tāme sastādīta:</t>
  </si>
  <si>
    <t>Sastādīja: _______________</t>
  </si>
  <si>
    <t>Sertifikāta Nr.</t>
  </si>
  <si>
    <t>Tāme sastādīta</t>
  </si>
  <si>
    <t>Tiešās izmaksas kopā, t.sk. darba devēja sociālais nodoklis (%):</t>
  </si>
  <si>
    <t>Virsizdevumi (%)</t>
  </si>
  <si>
    <t>Peļņa (%)</t>
  </si>
  <si>
    <r>
      <t>Fasādes siltināšana un krāsošana, tonis “Siena 85”  L</t>
    </r>
    <r>
      <rPr>
        <i/>
        <sz val="10"/>
        <rFont val="Arial"/>
        <family val="2"/>
        <charset val="186"/>
      </rPr>
      <t>75</t>
    </r>
    <r>
      <rPr>
        <sz val="10"/>
        <rFont val="Arial"/>
        <family val="2"/>
        <charset val="186"/>
      </rPr>
      <t xml:space="preserve"> C14 H65, Caparol Fassade A1 concept vai ekvivalents</t>
    </r>
  </si>
  <si>
    <r>
      <t>Akmens vates plāksne PAROC eXtra vai ekvivalents,
 λ≤</t>
    </r>
    <r>
      <rPr>
        <i/>
        <sz val="10"/>
        <rFont val="Arial"/>
        <family val="2"/>
        <charset val="204"/>
      </rPr>
      <t>0.036W/mK</t>
    </r>
    <r>
      <rPr>
        <i/>
        <sz val="10"/>
        <rFont val="Arial"/>
        <family val="2"/>
      </rPr>
      <t>, ρ=30kg/m³,</t>
    </r>
    <r>
      <rPr>
        <i/>
        <sz val="10"/>
        <color rgb="FFFF000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>kopējais siltināšanas slāņa biezums 300 mm</t>
    </r>
  </si>
  <si>
    <t>1.3.3.</t>
  </si>
  <si>
    <t>1.3.4.</t>
  </si>
  <si>
    <t>Ārsienas krāsošana, tonis "Siena 85" L75 C14 H65, Caparol Fassade A1 concept vai ekvivalents</t>
  </si>
  <si>
    <r>
      <t>Cokola profila b=</t>
    </r>
    <r>
      <rPr>
        <i/>
        <strike/>
        <sz val="10"/>
        <color rgb="FF00B050"/>
        <rFont val="Arial"/>
        <family val="2"/>
        <charset val="186"/>
      </rPr>
      <t xml:space="preserve">120 </t>
    </r>
    <r>
      <rPr>
        <i/>
        <sz val="10"/>
        <color rgb="FF00B050"/>
        <rFont val="Arial"/>
        <family val="2"/>
        <charset val="186"/>
      </rPr>
      <t>180</t>
    </r>
    <r>
      <rPr>
        <sz val="10"/>
        <color rgb="FFFF000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mm stiprināšana</t>
    </r>
  </si>
  <si>
    <r>
      <t>Ailsānu</t>
    </r>
    <r>
      <rPr>
        <sz val="10"/>
        <color rgb="FF00B050"/>
        <rFont val="Arial"/>
        <family val="2"/>
        <charset val="186"/>
      </rPr>
      <t xml:space="preserve"> </t>
    </r>
    <r>
      <rPr>
        <i/>
        <strike/>
        <sz val="10"/>
        <color rgb="FF00B050"/>
        <rFont val="Arial"/>
        <family val="2"/>
        <charset val="186"/>
      </rPr>
      <t>apdare</t>
    </r>
    <r>
      <rPr>
        <i/>
        <sz val="10"/>
        <color rgb="FF00B050"/>
        <rFont val="Arial"/>
        <family val="2"/>
        <charset val="186"/>
      </rPr>
      <t xml:space="preserve"> siltināšana</t>
    </r>
    <r>
      <rPr>
        <sz val="10"/>
        <rFont val="Arial"/>
        <family val="2"/>
        <charset val="186"/>
      </rPr>
      <t xml:space="preserve"> b=30mm ar Paroc FAB 3, λ≤0.037W/mK, ρ=85kg/m³ vai ekvivalents </t>
    </r>
    <r>
      <rPr>
        <i/>
        <sz val="10"/>
        <color rgb="FF00B050"/>
        <rFont val="Arial"/>
        <family val="2"/>
        <charset val="186"/>
      </rPr>
      <t>un krāsošana, tonis "Siena 85" L75 C14 H65, Caparol Fassade A1 concept vai ekvivalents</t>
    </r>
  </si>
  <si>
    <r>
      <t>m</t>
    </r>
    <r>
      <rPr>
        <i/>
        <sz val="10"/>
        <color rgb="FF00B050"/>
        <rFont val="Calibri"/>
        <family val="2"/>
        <charset val="186"/>
      </rPr>
      <t>²</t>
    </r>
  </si>
  <si>
    <r>
      <t>Ārsienas iedziļinājuma siltināšana b=120mm ar PAROC WAS 35t λ</t>
    </r>
    <r>
      <rPr>
        <i/>
        <sz val="10"/>
        <color rgb="FF00B050"/>
        <rFont val="Calibri"/>
        <family val="2"/>
        <charset val="186"/>
      </rPr>
      <t>≤</t>
    </r>
    <r>
      <rPr>
        <i/>
        <sz val="10"/>
        <color rgb="FF00B050"/>
        <rFont val="Arial"/>
        <family val="2"/>
        <charset val="186"/>
      </rPr>
      <t>0.037W/mK, ρ=90kg/m</t>
    </r>
    <r>
      <rPr>
        <i/>
        <sz val="10"/>
        <color rgb="FF00B050"/>
        <rFont val="Calibri"/>
        <family val="2"/>
        <charset val="186"/>
      </rPr>
      <t>³ vai ekvivalents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</si>
</sst>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dd/mm/yy"/>
  </numFmts>
  <fonts count="5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Helv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Bookman Old Style"/>
      <family val="1"/>
    </font>
    <font>
      <sz val="10"/>
      <name val="Arial"/>
      <family val="2"/>
    </font>
    <font>
      <sz val="12"/>
      <name val="Courier"/>
      <family val="1"/>
      <charset val="186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186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MS Sans Serif"/>
      <family val="2"/>
      <charset val="186"/>
    </font>
    <font>
      <sz val="11"/>
      <color indexed="8"/>
      <name val="Arial"/>
      <family val="2"/>
      <charset val="186"/>
    </font>
    <font>
      <sz val="10"/>
      <color theme="1"/>
      <name val="Times New Roman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186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1"/>
      <name val="Arial"/>
      <family val="2"/>
      <charset val="186"/>
    </font>
    <font>
      <i/>
      <sz val="10"/>
      <name val="Arial"/>
      <family val="2"/>
      <charset val="186"/>
    </font>
    <font>
      <sz val="10"/>
      <name val="Bookman Old Style"/>
      <family val="1"/>
      <charset val="186"/>
    </font>
    <font>
      <b/>
      <sz val="10"/>
      <name val="Arial Baltic"/>
      <family val="2"/>
      <charset val="186"/>
    </font>
    <font>
      <i/>
      <sz val="10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i/>
      <strike/>
      <sz val="10"/>
      <color rgb="FF00B050"/>
      <name val="Arial"/>
      <family val="2"/>
      <charset val="186"/>
    </font>
    <font>
      <i/>
      <sz val="10"/>
      <color rgb="FF00B050"/>
      <name val="Arial"/>
      <family val="2"/>
      <charset val="186"/>
    </font>
    <font>
      <sz val="10"/>
      <color rgb="FF00B050"/>
      <name val="Arial"/>
      <family val="2"/>
      <charset val="186"/>
    </font>
    <font>
      <i/>
      <sz val="10"/>
      <color rgb="FF00B05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22"/>
      </patternFill>
    </fill>
    <fill>
      <patternFill patternType="solid">
        <fgColor indexed="9"/>
        <b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vertical="center"/>
    </xf>
    <xf numFmtId="43" fontId="6" fillId="0" borderId="0" applyFont="0" applyFill="0" applyBorder="0" applyAlignment="0" applyProtection="0"/>
    <xf numFmtId="43" fontId="7" fillId="0" borderId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5" fillId="0" borderId="0"/>
    <xf numFmtId="0" fontId="5" fillId="0" borderId="0"/>
    <xf numFmtId="0" fontId="18" fillId="0" borderId="0"/>
    <xf numFmtId="0" fontId="7" fillId="0" borderId="0"/>
    <xf numFmtId="0" fontId="7" fillId="0" borderId="0"/>
    <xf numFmtId="0" fontId="8" fillId="0" borderId="0"/>
    <xf numFmtId="0" fontId="19" fillId="0" borderId="0"/>
    <xf numFmtId="0" fontId="9" fillId="0" borderId="0"/>
    <xf numFmtId="0" fontId="7" fillId="0" borderId="0"/>
    <xf numFmtId="0" fontId="9" fillId="0" borderId="0"/>
    <xf numFmtId="0" fontId="7" fillId="0" borderId="0">
      <alignment vertical="center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5" fillId="0" borderId="0"/>
    <xf numFmtId="0" fontId="9" fillId="0" borderId="0"/>
    <xf numFmtId="43" fontId="26" fillId="0" borderId="0" applyFont="0" applyFill="0" applyBorder="0" applyAlignment="0" applyProtection="0"/>
    <xf numFmtId="0" fontId="7" fillId="0" borderId="0"/>
    <xf numFmtId="0" fontId="27" fillId="0" borderId="0"/>
    <xf numFmtId="0" fontId="18" fillId="0" borderId="0"/>
    <xf numFmtId="0" fontId="28" fillId="0" borderId="0"/>
    <xf numFmtId="0" fontId="8" fillId="0" borderId="0"/>
    <xf numFmtId="0" fontId="5" fillId="0" borderId="0"/>
    <xf numFmtId="0" fontId="7" fillId="0" borderId="0">
      <alignment vertical="center" wrapText="1"/>
    </xf>
    <xf numFmtId="0" fontId="7" fillId="0" borderId="0">
      <alignment vertical="center" wrapText="1"/>
    </xf>
    <xf numFmtId="0" fontId="3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8" fillId="0" borderId="0"/>
    <xf numFmtId="0" fontId="30" fillId="0" borderId="0"/>
    <xf numFmtId="0" fontId="32" fillId="0" borderId="0"/>
    <xf numFmtId="0" fontId="31" fillId="0" borderId="0"/>
    <xf numFmtId="0" fontId="33" fillId="0" borderId="0"/>
    <xf numFmtId="0" fontId="34" fillId="3" borderId="0" applyNumberFormat="0" applyBorder="0" applyAlignment="0" applyProtection="0"/>
    <xf numFmtId="0" fontId="8" fillId="0" borderId="0"/>
    <xf numFmtId="0" fontId="9" fillId="0" borderId="0"/>
    <xf numFmtId="0" fontId="1" fillId="0" borderId="0"/>
    <xf numFmtId="0" fontId="9" fillId="0" borderId="0"/>
    <xf numFmtId="0" fontId="32" fillId="0" borderId="0"/>
  </cellStyleXfs>
  <cellXfs count="262">
    <xf numFmtId="0" fontId="0" fillId="0" borderId="0" xfId="0">
      <alignment vertical="center"/>
    </xf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2" fontId="11" fillId="0" borderId="0" xfId="0" applyNumberFormat="1" applyFont="1" applyAlignment="1">
      <alignment horizontal="center"/>
    </xf>
    <xf numFmtId="0" fontId="10" fillId="0" borderId="0" xfId="12" applyFont="1"/>
    <xf numFmtId="0" fontId="12" fillId="0" borderId="0" xfId="0" applyFont="1" applyAlignme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/>
    <xf numFmtId="2" fontId="15" fillId="0" borderId="0" xfId="0" applyNumberFormat="1" applyFont="1" applyAlignment="1">
      <alignment horizontal="center"/>
    </xf>
    <xf numFmtId="2" fontId="7" fillId="0" borderId="0" xfId="0" applyNumberFormat="1" applyFont="1" applyAlignment="1"/>
    <xf numFmtId="0" fontId="7" fillId="0" borderId="0" xfId="0" applyFont="1" applyAlignment="1"/>
    <xf numFmtId="0" fontId="17" fillId="0" borderId="0" xfId="0" applyFont="1" applyAlignment="1"/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12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2" xfId="12" applyNumberFormat="1" applyFont="1" applyFill="1" applyBorder="1" applyAlignment="1">
      <alignment horizontal="center" vertical="center"/>
    </xf>
    <xf numFmtId="2" fontId="8" fillId="0" borderId="0" xfId="0" applyNumberFormat="1" applyFont="1" applyAlignment="1"/>
    <xf numFmtId="2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left" indent="15"/>
    </xf>
    <xf numFmtId="2" fontId="8" fillId="0" borderId="21" xfId="0" applyNumberFormat="1" applyFont="1" applyBorder="1" applyAlignment="1">
      <alignment horizontal="center" vertical="center"/>
    </xf>
    <xf numFmtId="2" fontId="8" fillId="2" borderId="21" xfId="12" applyNumberFormat="1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0" fillId="2" borderId="0" xfId="0" applyFont="1" applyFill="1">
      <alignment vertical="center"/>
    </xf>
    <xf numFmtId="2" fontId="16" fillId="0" borderId="0" xfId="0" applyNumberFormat="1" applyFont="1" applyAlignment="1">
      <alignment horizontal="left" vertical="center"/>
    </xf>
    <xf numFmtId="1" fontId="16" fillId="0" borderId="0" xfId="0" applyNumberFormat="1" applyFont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1" fontId="18" fillId="0" borderId="3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2" fontId="7" fillId="0" borderId="0" xfId="0" applyNumberFormat="1" applyFont="1">
      <alignment vertical="center"/>
    </xf>
    <xf numFmtId="0" fontId="21" fillId="0" borderId="7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7" fillId="0" borderId="0" xfId="0" applyFont="1">
      <alignment vertical="center"/>
    </xf>
    <xf numFmtId="2" fontId="10" fillId="0" borderId="0" xfId="0" applyNumberFormat="1" applyFont="1">
      <alignment vertical="center"/>
    </xf>
    <xf numFmtId="49" fontId="10" fillId="0" borderId="27" xfId="15" applyNumberFormat="1" applyFont="1" applyBorder="1" applyAlignment="1">
      <alignment horizontal="center" vertical="center" wrapText="1"/>
    </xf>
    <xf numFmtId="0" fontId="10" fillId="0" borderId="12" xfId="15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3" fillId="0" borderId="20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1" fontId="16" fillId="0" borderId="10" xfId="1" applyNumberFormat="1" applyFont="1" applyBorder="1" applyAlignment="1">
      <alignment horizontal="center" vertical="center"/>
    </xf>
    <xf numFmtId="2" fontId="16" fillId="0" borderId="10" xfId="1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right" vertical="center" wrapText="1"/>
    </xf>
    <xf numFmtId="164" fontId="8" fillId="0" borderId="30" xfId="1" applyNumberFormat="1" applyFont="1" applyBorder="1" applyAlignment="1">
      <alignment horizontal="center" vertical="center"/>
    </xf>
    <xf numFmtId="0" fontId="29" fillId="2" borderId="2" xfId="0" applyFont="1" applyFill="1" applyBorder="1" applyAlignment="1">
      <alignment horizontal="left" vertical="center" wrapText="1"/>
    </xf>
    <xf numFmtId="0" fontId="18" fillId="2" borderId="2" xfId="44" applyFont="1" applyFill="1" applyBorder="1" applyAlignment="1">
      <alignment horizontal="left" vertical="center" wrapText="1"/>
    </xf>
    <xf numFmtId="2" fontId="8" fillId="0" borderId="21" xfId="12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right"/>
    </xf>
    <xf numFmtId="0" fontId="8" fillId="0" borderId="6" xfId="0" applyFont="1" applyBorder="1" applyAlignment="1">
      <alignment horizontal="center" vertical="top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2" borderId="33" xfId="12" applyNumberFormat="1" applyFont="1" applyFill="1" applyBorder="1" applyAlignment="1">
      <alignment horizontal="center" vertical="center"/>
    </xf>
    <xf numFmtId="2" fontId="8" fillId="0" borderId="33" xfId="12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165" fontId="18" fillId="5" borderId="33" xfId="0" applyNumberFormat="1" applyFont="1" applyFill="1" applyBorder="1" applyAlignment="1">
      <alignment horizontal="center" vertical="center" wrapText="1"/>
    </xf>
    <xf numFmtId="165" fontId="18" fillId="0" borderId="33" xfId="0" applyNumberFormat="1" applyFont="1" applyBorder="1" applyAlignment="1">
      <alignment horizontal="center" vertical="center" wrapText="1"/>
    </xf>
    <xf numFmtId="2" fontId="18" fillId="0" borderId="33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37" fillId="4" borderId="33" xfId="0" applyNumberFormat="1" applyFont="1" applyFill="1" applyBorder="1" applyAlignment="1">
      <alignment horizontal="center" vertical="center" wrapText="1"/>
    </xf>
    <xf numFmtId="1" fontId="37" fillId="4" borderId="33" xfId="0" applyNumberFormat="1" applyFont="1" applyFill="1" applyBorder="1" applyAlignment="1">
      <alignment horizontal="center" vertical="center" wrapText="1"/>
    </xf>
    <xf numFmtId="2" fontId="37" fillId="4" borderId="33" xfId="0" applyNumberFormat="1" applyFont="1" applyFill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left" vertical="center" wrapText="1"/>
    </xf>
    <xf numFmtId="0" fontId="38" fillId="0" borderId="33" xfId="0" applyFont="1" applyBorder="1" applyAlignment="1">
      <alignment vertical="center" wrapText="1"/>
    </xf>
    <xf numFmtId="49" fontId="38" fillId="0" borderId="33" xfId="0" applyNumberFormat="1" applyFont="1" applyBorder="1" applyAlignment="1">
      <alignment horizontal="left" vertical="center" wrapText="1"/>
    </xf>
    <xf numFmtId="0" fontId="18" fillId="5" borderId="33" xfId="0" applyFont="1" applyFill="1" applyBorder="1" applyAlignment="1">
      <alignment horizontal="left" vertical="center" wrapText="1"/>
    </xf>
    <xf numFmtId="49" fontId="37" fillId="4" borderId="20" xfId="0" applyNumberFormat="1" applyFont="1" applyFill="1" applyBorder="1" applyAlignment="1">
      <alignment horizontal="center" vertical="center" wrapText="1"/>
    </xf>
    <xf numFmtId="49" fontId="37" fillId="4" borderId="21" xfId="0" applyNumberFormat="1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2" fontId="18" fillId="4" borderId="2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7" fillId="4" borderId="1" xfId="0" applyNumberFormat="1" applyFont="1" applyFill="1" applyBorder="1" applyAlignment="1">
      <alignment horizontal="center" vertical="center" wrapText="1"/>
    </xf>
    <xf numFmtId="1" fontId="39" fillId="0" borderId="33" xfId="0" applyNumberFormat="1" applyFont="1" applyBorder="1" applyAlignment="1">
      <alignment horizontal="left" vertical="center" wrapText="1"/>
    </xf>
    <xf numFmtId="1" fontId="42" fillId="0" borderId="33" xfId="0" applyNumberFormat="1" applyFont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1" fontId="38" fillId="0" borderId="3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2" fillId="0" borderId="0" xfId="12" applyFont="1"/>
    <xf numFmtId="2" fontId="7" fillId="0" borderId="0" xfId="0" applyNumberFormat="1" applyFont="1" applyAlignment="1">
      <alignment horizontal="center"/>
    </xf>
    <xf numFmtId="0" fontId="44" fillId="0" borderId="0" xfId="0" applyFont="1" applyAlignment="1"/>
    <xf numFmtId="0" fontId="22" fillId="0" borderId="0" xfId="0" applyFont="1" applyAlignment="1"/>
    <xf numFmtId="0" fontId="45" fillId="0" borderId="0" xfId="0" applyFont="1" applyAlignment="1">
      <alignment wrapText="1"/>
    </xf>
    <xf numFmtId="0" fontId="44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/>
    </xf>
    <xf numFmtId="2" fontId="46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/>
    <xf numFmtId="2" fontId="47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49" fontId="35" fillId="4" borderId="20" xfId="0" applyNumberFormat="1" applyFont="1" applyFill="1" applyBorder="1" applyAlignment="1">
      <alignment horizontal="center" vertical="center" wrapText="1"/>
    </xf>
    <xf numFmtId="49" fontId="35" fillId="4" borderId="21" xfId="0" applyNumberFormat="1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2" fontId="7" fillId="4" borderId="21" xfId="0" applyNumberFormat="1" applyFont="1" applyFill="1" applyBorder="1" applyAlignment="1">
      <alignment horizontal="center"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2" borderId="21" xfId="12" applyNumberFormat="1" applyFont="1" applyFill="1" applyBorder="1" applyAlignment="1">
      <alignment horizontal="center" vertical="center"/>
    </xf>
    <xf numFmtId="2" fontId="7" fillId="0" borderId="21" xfId="12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2" fontId="7" fillId="2" borderId="33" xfId="0" applyNumberFormat="1" applyFont="1" applyFill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2" borderId="33" xfId="12" applyNumberFormat="1" applyFont="1" applyFill="1" applyBorder="1" applyAlignment="1">
      <alignment horizontal="center" vertical="center"/>
    </xf>
    <xf numFmtId="2" fontId="7" fillId="0" borderId="33" xfId="12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5" fontId="7" fillId="2" borderId="33" xfId="0" applyNumberFormat="1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165" fontId="7" fillId="5" borderId="33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165" fontId="7" fillId="0" borderId="33" xfId="0" applyNumberFormat="1" applyFont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 wrapText="1"/>
    </xf>
    <xf numFmtId="49" fontId="35" fillId="4" borderId="33" xfId="0" applyNumberFormat="1" applyFont="1" applyFill="1" applyBorder="1" applyAlignment="1">
      <alignment horizontal="center" vertical="center" wrapText="1"/>
    </xf>
    <xf numFmtId="1" fontId="35" fillId="4" borderId="33" xfId="0" applyNumberFormat="1" applyFont="1" applyFill="1" applyBorder="1" applyAlignment="1">
      <alignment horizontal="center" vertical="center" wrapText="1"/>
    </xf>
    <xf numFmtId="2" fontId="35" fillId="4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49" fontId="48" fillId="0" borderId="33" xfId="0" applyNumberFormat="1" applyFont="1" applyBorder="1" applyAlignment="1">
      <alignment horizontal="righ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1" fontId="48" fillId="5" borderId="33" xfId="0" applyNumberFormat="1" applyFont="1" applyFill="1" applyBorder="1" applyAlignment="1">
      <alignment horizontal="right" vertical="center" wrapText="1"/>
    </xf>
    <xf numFmtId="2" fontId="7" fillId="5" borderId="33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2" fontId="7" fillId="4" borderId="33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1" fontId="7" fillId="5" borderId="33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Border="1" applyAlignment="1">
      <alignment horizontal="left" vertical="center" wrapText="1"/>
    </xf>
    <xf numFmtId="1" fontId="35" fillId="4" borderId="1" xfId="0" applyNumberFormat="1" applyFont="1" applyFill="1" applyBorder="1" applyAlignment="1">
      <alignment horizontal="center" vertical="center" wrapText="1"/>
    </xf>
    <xf numFmtId="1" fontId="48" fillId="0" borderId="33" xfId="0" applyNumberFormat="1" applyFont="1" applyBorder="1" applyAlignment="1">
      <alignment horizontal="right" vertical="center" wrapText="1"/>
    </xf>
    <xf numFmtId="0" fontId="35" fillId="4" borderId="33" xfId="0" applyFont="1" applyFill="1" applyBorder="1" applyAlignment="1">
      <alignment horizontal="center" vertical="center" wrapText="1"/>
    </xf>
    <xf numFmtId="49" fontId="7" fillId="4" borderId="33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0" fontId="48" fillId="5" borderId="33" xfId="0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right" vertical="center" wrapText="1"/>
    </xf>
    <xf numFmtId="164" fontId="7" fillId="0" borderId="3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" fontId="35" fillId="0" borderId="10" xfId="1" applyNumberFormat="1" applyFont="1" applyBorder="1" applyAlignment="1">
      <alignment horizontal="center" vertical="center"/>
    </xf>
    <xf numFmtId="2" fontId="35" fillId="0" borderId="10" xfId="1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49" fillId="0" borderId="0" xfId="0" applyFont="1" applyAlignment="1"/>
    <xf numFmtId="0" fontId="22" fillId="0" borderId="0" xfId="0" applyFont="1" applyAlignment="1">
      <alignment horizontal="left" indent="15"/>
    </xf>
    <xf numFmtId="0" fontId="49" fillId="0" borderId="0" xfId="0" applyFont="1" applyAlignment="1">
      <alignment horizontal="center"/>
    </xf>
    <xf numFmtId="2" fontId="35" fillId="0" borderId="5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33" xfId="0" applyNumberFormat="1" applyFont="1" applyBorder="1" applyAlignment="1">
      <alignment horizontal="center" vertical="center" wrapText="1"/>
    </xf>
    <xf numFmtId="49" fontId="54" fillId="0" borderId="33" xfId="0" applyNumberFormat="1" applyFont="1" applyBorder="1" applyAlignment="1">
      <alignment horizontal="left" vertical="center" wrapText="1"/>
    </xf>
    <xf numFmtId="0" fontId="54" fillId="0" borderId="33" xfId="0" applyFont="1" applyBorder="1" applyAlignment="1">
      <alignment horizontal="center" vertical="center" wrapText="1"/>
    </xf>
    <xf numFmtId="165" fontId="54" fillId="0" borderId="3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4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textRotation="90" wrapText="1"/>
    </xf>
    <xf numFmtId="0" fontId="8" fillId="0" borderId="16" xfId="0" applyFont="1" applyBorder="1" applyAlignment="1">
      <alignment horizontal="center" vertical="top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22" fillId="2" borderId="24" xfId="0" applyFont="1" applyFill="1" applyBorder="1" applyAlignment="1">
      <alignment horizontal="right" vertical="center"/>
    </xf>
    <xf numFmtId="0" fontId="22" fillId="2" borderId="4" xfId="0" applyFont="1" applyFill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53">
    <cellStyle name="Atdalītāji 2" xfId="25" xr:uid="{00000000-0005-0000-0000-000000000000}"/>
    <cellStyle name="Comma 4" xfId="2" xr:uid="{00000000-0005-0000-0000-000002000000}"/>
    <cellStyle name="Comma 5" xfId="3" xr:uid="{00000000-0005-0000-0000-000003000000}"/>
    <cellStyle name="Excel Built-in Normal" xfId="4" xr:uid="{00000000-0005-0000-0000-000004000000}"/>
    <cellStyle name="Excel Built-in Normal 3" xfId="52" xr:uid="{00000000-0005-0000-0000-000005000000}"/>
    <cellStyle name="Excel Built-in Normal 3 2" xfId="46" xr:uid="{00000000-0005-0000-0000-000006000000}"/>
    <cellStyle name="Excel_BuiltIn_Good 1" xfId="47" xr:uid="{00000000-0005-0000-0000-000007000000}"/>
    <cellStyle name="Komats" xfId="1" builtinId="3"/>
    <cellStyle name="Normal 10" xfId="29" xr:uid="{00000000-0005-0000-0000-000009000000}"/>
    <cellStyle name="Normal 10 10" xfId="37" xr:uid="{00000000-0005-0000-0000-00000A000000}"/>
    <cellStyle name="Normal 11 3 2" xfId="38" xr:uid="{00000000-0005-0000-0000-00000B000000}"/>
    <cellStyle name="Normal 12" xfId="5" xr:uid="{00000000-0005-0000-0000-00000C000000}"/>
    <cellStyle name="Normal 12 2 2" xfId="18" xr:uid="{00000000-0005-0000-0000-00000D000000}"/>
    <cellStyle name="Normal 12 4" xfId="6" xr:uid="{00000000-0005-0000-0000-00000E000000}"/>
    <cellStyle name="Normal 15 2 2" xfId="19" xr:uid="{00000000-0005-0000-0000-00000F000000}"/>
    <cellStyle name="Normal 15 3" xfId="20" xr:uid="{00000000-0005-0000-0000-000010000000}"/>
    <cellStyle name="Normal 16 2 2" xfId="16" xr:uid="{00000000-0005-0000-0000-000011000000}"/>
    <cellStyle name="Normal 18" xfId="32" xr:uid="{00000000-0005-0000-0000-000012000000}"/>
    <cellStyle name="Normal 19" xfId="33" xr:uid="{00000000-0005-0000-0000-000013000000}"/>
    <cellStyle name="Normal 2" xfId="7" xr:uid="{00000000-0005-0000-0000-000014000000}"/>
    <cellStyle name="Normal 2 2" xfId="30" xr:uid="{00000000-0005-0000-0000-000015000000}"/>
    <cellStyle name="Normal 2 2 2" xfId="8" xr:uid="{00000000-0005-0000-0000-000016000000}"/>
    <cellStyle name="Normal 2 3" xfId="9" xr:uid="{00000000-0005-0000-0000-000017000000}"/>
    <cellStyle name="Normal 3" xfId="36" xr:uid="{00000000-0005-0000-0000-000018000000}"/>
    <cellStyle name="Normal 4" xfId="31" xr:uid="{00000000-0005-0000-0000-000019000000}"/>
    <cellStyle name="Normal 44" xfId="39" xr:uid="{00000000-0005-0000-0000-00001A000000}"/>
    <cellStyle name="Normal 5" xfId="10" xr:uid="{00000000-0005-0000-0000-00001B000000}"/>
    <cellStyle name="Normal 5 2" xfId="34" xr:uid="{00000000-0005-0000-0000-00001C000000}"/>
    <cellStyle name="Normal 5 2 2" xfId="35" xr:uid="{00000000-0005-0000-0000-00001D000000}"/>
    <cellStyle name="Normal 52" xfId="50" xr:uid="{00000000-0005-0000-0000-00001E000000}"/>
    <cellStyle name="Normal 7" xfId="43" xr:uid="{00000000-0005-0000-0000-00001F000000}"/>
    <cellStyle name="Normal 8" xfId="11" xr:uid="{00000000-0005-0000-0000-000020000000}"/>
    <cellStyle name="Normal_Sheet1" xfId="15" xr:uid="{00000000-0005-0000-0000-000021000000}"/>
    <cellStyle name="Parastais 2" xfId="48" xr:uid="{00000000-0005-0000-0000-000022000000}"/>
    <cellStyle name="Parastais 2 3" xfId="22" xr:uid="{00000000-0005-0000-0000-000023000000}"/>
    <cellStyle name="Parastais 3" xfId="27" xr:uid="{00000000-0005-0000-0000-000024000000}"/>
    <cellStyle name="Parastais 6" xfId="23" xr:uid="{00000000-0005-0000-0000-000025000000}"/>
    <cellStyle name="Parastais 7" xfId="21" xr:uid="{00000000-0005-0000-0000-000026000000}"/>
    <cellStyle name="Parastais 8" xfId="26" xr:uid="{00000000-0005-0000-0000-000027000000}"/>
    <cellStyle name="Parasts" xfId="0" builtinId="0"/>
    <cellStyle name="Parasts 2" xfId="17" xr:uid="{00000000-0005-0000-0000-000028000000}"/>
    <cellStyle name="Parasts 3" xfId="42" xr:uid="{00000000-0005-0000-0000-000029000000}"/>
    <cellStyle name="Parasts 5" xfId="45" xr:uid="{00000000-0005-0000-0000-00002A000000}"/>
    <cellStyle name="Parasts 6" xfId="44" xr:uid="{00000000-0005-0000-0000-00002B000000}"/>
    <cellStyle name="Stils 1" xfId="24" xr:uid="{00000000-0005-0000-0000-00002C000000}"/>
    <cellStyle name="Style 1" xfId="12" xr:uid="{00000000-0005-0000-0000-00002D000000}"/>
    <cellStyle name="Style 1 2 2" xfId="51" xr:uid="{00000000-0005-0000-0000-00002E000000}"/>
    <cellStyle name="Style 1_DOP" xfId="49" xr:uid="{00000000-0005-0000-0000-00002F000000}"/>
    <cellStyle name="Обычный 2" xfId="13" xr:uid="{00000000-0005-0000-0000-000030000000}"/>
    <cellStyle name="Обычный 3" xfId="40" xr:uid="{00000000-0005-0000-0000-000031000000}"/>
    <cellStyle name="Обычный 5" xfId="41" xr:uid="{00000000-0005-0000-0000-000032000000}"/>
    <cellStyle name="Обычный 5 2" xfId="28" xr:uid="{00000000-0005-0000-0000-000033000000}"/>
    <cellStyle name="Стиль 1" xfId="14" xr:uid="{00000000-0005-0000-0000-000034000000}"/>
  </cellStyles>
  <dxfs count="40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2"/>
  <sheetViews>
    <sheetView tabSelected="1" topLeftCell="A52" workbookViewId="0">
      <selection activeCell="E54" sqref="E54"/>
    </sheetView>
  </sheetViews>
  <sheetFormatPr defaultColWidth="9.140625" defaultRowHeight="15" x14ac:dyDescent="0.3"/>
  <cols>
    <col min="1" max="1" width="5.85546875" style="186" customWidth="1"/>
    <col min="2" max="2" width="3" style="186" customWidth="1"/>
    <col min="3" max="3" width="30.140625" style="186" customWidth="1"/>
    <col min="4" max="4" width="8" style="186" customWidth="1"/>
    <col min="5" max="5" width="8.5703125" style="188" customWidth="1"/>
    <col min="6" max="8" width="7.5703125" style="188" customWidth="1"/>
    <col min="9" max="9" width="9.140625" style="188"/>
    <col min="10" max="10" width="8.85546875" style="184" customWidth="1"/>
    <col min="11" max="11" width="9.140625" style="184"/>
    <col min="12" max="12" width="8.42578125" style="184" customWidth="1"/>
    <col min="13" max="13" width="9.28515625" style="184" customWidth="1"/>
    <col min="14" max="14" width="9.5703125" style="184" customWidth="1"/>
    <col min="15" max="16" width="9.7109375" style="184" customWidth="1"/>
    <col min="17" max="17" width="9.42578125" style="184" customWidth="1"/>
    <col min="18" max="18" width="10.85546875" style="186" bestFit="1" customWidth="1"/>
    <col min="19" max="16384" width="9.140625" style="186"/>
  </cols>
  <sheetData>
    <row r="1" spans="1:18" s="14" customFormat="1" x14ac:dyDescent="0.2">
      <c r="A1" s="114"/>
      <c r="B1" s="114"/>
      <c r="Q1" s="115"/>
    </row>
    <row r="2" spans="1:18" s="117" customFormat="1" ht="18.75" customHeight="1" x14ac:dyDescent="0.25">
      <c r="A2" s="220" t="s">
        <v>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16"/>
    </row>
    <row r="3" spans="1:18" s="117" customFormat="1" ht="1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8" s="117" customFormat="1" ht="15" customHeight="1" x14ac:dyDescent="0.25">
      <c r="A4" s="221" t="s">
        <v>58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118"/>
    </row>
    <row r="5" spans="1:18" s="117" customFormat="1" ht="15" customHeight="1" x14ac:dyDescent="0.25">
      <c r="A5" s="222" t="s">
        <v>31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116"/>
    </row>
    <row r="6" spans="1:18" s="120" customFormat="1" ht="21.75" customHeight="1" x14ac:dyDescent="0.2">
      <c r="A6" s="208" t="s">
        <v>32</v>
      </c>
      <c r="B6" s="209"/>
      <c r="C6" s="210"/>
      <c r="D6" s="211" t="s">
        <v>50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3"/>
      <c r="Q6" s="119"/>
    </row>
    <row r="7" spans="1:18" s="120" customFormat="1" ht="21.75" customHeight="1" x14ac:dyDescent="0.2">
      <c r="A7" s="208" t="s">
        <v>0</v>
      </c>
      <c r="B7" s="209"/>
      <c r="C7" s="210"/>
      <c r="D7" s="211" t="s">
        <v>50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3"/>
      <c r="Q7" s="119"/>
    </row>
    <row r="8" spans="1:18" s="120" customFormat="1" ht="21.75" customHeight="1" x14ac:dyDescent="0.2">
      <c r="A8" s="208" t="s">
        <v>1</v>
      </c>
      <c r="B8" s="209"/>
      <c r="C8" s="210"/>
      <c r="D8" s="211" t="s">
        <v>52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5"/>
      <c r="Q8" s="119"/>
    </row>
    <row r="9" spans="1:18" s="120" customFormat="1" ht="21.75" customHeight="1" x14ac:dyDescent="0.2">
      <c r="A9" s="216" t="s">
        <v>438</v>
      </c>
      <c r="B9" s="216"/>
      <c r="C9" s="216"/>
      <c r="D9" s="217" t="s">
        <v>437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9"/>
      <c r="Q9" s="119"/>
    </row>
    <row r="10" spans="1:18" s="117" customFormat="1" ht="15" customHeight="1" x14ac:dyDescent="0.25"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21" t="s">
        <v>2</v>
      </c>
      <c r="O10" s="122">
        <f>P113</f>
        <v>0</v>
      </c>
      <c r="P10" s="123" t="s">
        <v>13</v>
      </c>
      <c r="Q10" s="116"/>
      <c r="R10" s="124"/>
    </row>
    <row r="11" spans="1:18" s="117" customFormat="1" ht="15" customHeight="1" x14ac:dyDescent="0.25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21"/>
      <c r="O11" s="125"/>
      <c r="P11" s="123"/>
      <c r="Q11" s="116"/>
    </row>
    <row r="12" spans="1:18" s="117" customFormat="1" ht="15" customHeight="1" thickBot="1" x14ac:dyDescent="0.3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1" t="s">
        <v>458</v>
      </c>
    </row>
    <row r="13" spans="1:18" s="14" customFormat="1" ht="13.5" customHeight="1" thickBot="1" x14ac:dyDescent="0.25">
      <c r="A13" s="204" t="s">
        <v>3</v>
      </c>
      <c r="B13" s="206" t="s">
        <v>4</v>
      </c>
      <c r="C13" s="204" t="s">
        <v>33</v>
      </c>
      <c r="D13" s="204" t="s">
        <v>46</v>
      </c>
      <c r="E13" s="204" t="s">
        <v>5</v>
      </c>
      <c r="F13" s="201" t="s">
        <v>6</v>
      </c>
      <c r="G13" s="202"/>
      <c r="H13" s="202"/>
      <c r="I13" s="202"/>
      <c r="J13" s="202"/>
      <c r="K13" s="203"/>
      <c r="L13" s="201" t="s">
        <v>7</v>
      </c>
      <c r="M13" s="202"/>
      <c r="N13" s="202"/>
      <c r="O13" s="202"/>
      <c r="P13" s="203"/>
    </row>
    <row r="14" spans="1:18" s="14" customFormat="1" ht="66" customHeight="1" thickBot="1" x14ac:dyDescent="0.25">
      <c r="A14" s="205"/>
      <c r="B14" s="207"/>
      <c r="C14" s="205"/>
      <c r="D14" s="205"/>
      <c r="E14" s="205"/>
      <c r="F14" s="126" t="s">
        <v>8</v>
      </c>
      <c r="G14" s="126" t="s">
        <v>12</v>
      </c>
      <c r="H14" s="126" t="s">
        <v>34</v>
      </c>
      <c r="I14" s="126" t="s">
        <v>37</v>
      </c>
      <c r="J14" s="126" t="s">
        <v>36</v>
      </c>
      <c r="K14" s="126" t="s">
        <v>39</v>
      </c>
      <c r="L14" s="126" t="s">
        <v>9</v>
      </c>
      <c r="M14" s="126" t="s">
        <v>34</v>
      </c>
      <c r="N14" s="126" t="s">
        <v>37</v>
      </c>
      <c r="O14" s="126" t="s">
        <v>36</v>
      </c>
      <c r="P14" s="126" t="s">
        <v>38</v>
      </c>
    </row>
    <row r="15" spans="1:18" s="44" customFormat="1" ht="25.5" x14ac:dyDescent="0.2">
      <c r="A15" s="127" t="s">
        <v>59</v>
      </c>
      <c r="B15" s="128"/>
      <c r="C15" s="129" t="s">
        <v>60</v>
      </c>
      <c r="D15" s="130"/>
      <c r="E15" s="131"/>
      <c r="F15" s="132"/>
      <c r="G15" s="133"/>
      <c r="H15" s="134"/>
      <c r="I15" s="132"/>
      <c r="J15" s="132"/>
      <c r="K15" s="132"/>
      <c r="L15" s="134"/>
      <c r="M15" s="134"/>
      <c r="N15" s="134"/>
      <c r="O15" s="135"/>
      <c r="P15" s="136"/>
    </row>
    <row r="16" spans="1:18" s="44" customFormat="1" ht="12.75" x14ac:dyDescent="0.2">
      <c r="A16" s="137" t="s">
        <v>61</v>
      </c>
      <c r="B16" s="138"/>
      <c r="C16" s="139" t="s">
        <v>62</v>
      </c>
      <c r="D16" s="140" t="s">
        <v>63</v>
      </c>
      <c r="E16" s="141">
        <v>2</v>
      </c>
      <c r="F16" s="142">
        <v>0</v>
      </c>
      <c r="G16" s="143">
        <v>0</v>
      </c>
      <c r="H16" s="144">
        <f t="shared" ref="H16" si="0">ROUND(F16*G16,2)</f>
        <v>0</v>
      </c>
      <c r="I16" s="142"/>
      <c r="J16" s="142">
        <v>0</v>
      </c>
      <c r="K16" s="142">
        <f t="shared" ref="K16" si="1">SUM(H16:J16)</f>
        <v>0</v>
      </c>
      <c r="L16" s="144">
        <f>ROUND(E16*F16,2)</f>
        <v>0</v>
      </c>
      <c r="M16" s="144">
        <f t="shared" ref="M16" si="2">ROUND(E16*H16,2)</f>
        <v>0</v>
      </c>
      <c r="N16" s="144">
        <f t="shared" ref="N16" si="3">ROUND(E16*I16,2)</f>
        <v>0</v>
      </c>
      <c r="O16" s="145">
        <f t="shared" ref="O16" si="4">ROUND(E16*J16,2)</f>
        <v>0</v>
      </c>
      <c r="P16" s="146">
        <f>SUM(M16:O16)</f>
        <v>0</v>
      </c>
    </row>
    <row r="17" spans="1:16" s="44" customFormat="1" ht="12.75" x14ac:dyDescent="0.2">
      <c r="A17" s="137" t="s">
        <v>64</v>
      </c>
      <c r="B17" s="138"/>
      <c r="C17" s="139" t="s">
        <v>65</v>
      </c>
      <c r="D17" s="140" t="s">
        <v>63</v>
      </c>
      <c r="E17" s="141">
        <v>20</v>
      </c>
      <c r="F17" s="142">
        <v>0</v>
      </c>
      <c r="G17" s="143">
        <v>0</v>
      </c>
      <c r="H17" s="144">
        <f t="shared" ref="H17:H23" si="5">ROUND(F17*G17,2)</f>
        <v>0</v>
      </c>
      <c r="I17" s="142"/>
      <c r="J17" s="142">
        <v>0</v>
      </c>
      <c r="K17" s="142">
        <f t="shared" ref="K17:K23" si="6">SUM(H17:J17)</f>
        <v>0</v>
      </c>
      <c r="L17" s="144">
        <f t="shared" ref="L17:L23" si="7">ROUND(E17*F17,2)</f>
        <v>0</v>
      </c>
      <c r="M17" s="144">
        <f t="shared" ref="M17:M23" si="8">ROUND(E17*H17,2)</f>
        <v>0</v>
      </c>
      <c r="N17" s="144">
        <f t="shared" ref="N17:N23" si="9">ROUND(E17*I17,2)</f>
        <v>0</v>
      </c>
      <c r="O17" s="145">
        <f t="shared" ref="O17:O23" si="10">ROUND(E17*J17,2)</f>
        <v>0</v>
      </c>
      <c r="P17" s="146">
        <f t="shared" ref="P17:P23" si="11">SUM(M17:O17)</f>
        <v>0</v>
      </c>
    </row>
    <row r="18" spans="1:16" s="44" customFormat="1" ht="12.75" x14ac:dyDescent="0.2">
      <c r="A18" s="137" t="s">
        <v>66</v>
      </c>
      <c r="B18" s="138"/>
      <c r="C18" s="139" t="s">
        <v>439</v>
      </c>
      <c r="D18" s="140" t="s">
        <v>63</v>
      </c>
      <c r="E18" s="141">
        <v>2</v>
      </c>
      <c r="F18" s="142">
        <v>0</v>
      </c>
      <c r="G18" s="143">
        <v>0</v>
      </c>
      <c r="H18" s="144">
        <f t="shared" si="5"/>
        <v>0</v>
      </c>
      <c r="I18" s="142"/>
      <c r="J18" s="142">
        <v>0</v>
      </c>
      <c r="K18" s="142">
        <f t="shared" si="6"/>
        <v>0</v>
      </c>
      <c r="L18" s="144">
        <f t="shared" si="7"/>
        <v>0</v>
      </c>
      <c r="M18" s="144">
        <f t="shared" si="8"/>
        <v>0</v>
      </c>
      <c r="N18" s="144">
        <f t="shared" si="9"/>
        <v>0</v>
      </c>
      <c r="O18" s="145">
        <f t="shared" si="10"/>
        <v>0</v>
      </c>
      <c r="P18" s="146">
        <f t="shared" si="11"/>
        <v>0</v>
      </c>
    </row>
    <row r="19" spans="1:16" s="44" customFormat="1" ht="25.5" x14ac:dyDescent="0.2">
      <c r="A19" s="137" t="s">
        <v>67</v>
      </c>
      <c r="B19" s="138"/>
      <c r="C19" s="139" t="s">
        <v>68</v>
      </c>
      <c r="D19" s="140" t="s">
        <v>69</v>
      </c>
      <c r="E19" s="147">
        <v>103</v>
      </c>
      <c r="F19" s="142">
        <v>0</v>
      </c>
      <c r="G19" s="143">
        <v>0</v>
      </c>
      <c r="H19" s="144">
        <f t="shared" si="5"/>
        <v>0</v>
      </c>
      <c r="I19" s="142"/>
      <c r="J19" s="142">
        <v>0</v>
      </c>
      <c r="K19" s="142">
        <f t="shared" si="6"/>
        <v>0</v>
      </c>
      <c r="L19" s="144">
        <f t="shared" si="7"/>
        <v>0</v>
      </c>
      <c r="M19" s="144">
        <f t="shared" si="8"/>
        <v>0</v>
      </c>
      <c r="N19" s="144">
        <f t="shared" si="9"/>
        <v>0</v>
      </c>
      <c r="O19" s="145">
        <f t="shared" si="10"/>
        <v>0</v>
      </c>
      <c r="P19" s="146">
        <f t="shared" si="11"/>
        <v>0</v>
      </c>
    </row>
    <row r="20" spans="1:16" s="44" customFormat="1" ht="12.75" x14ac:dyDescent="0.2">
      <c r="A20" s="137" t="s">
        <v>70</v>
      </c>
      <c r="B20" s="138"/>
      <c r="C20" s="139" t="s">
        <v>71</v>
      </c>
      <c r="D20" s="148" t="s">
        <v>74</v>
      </c>
      <c r="E20" s="149">
        <v>70.8</v>
      </c>
      <c r="F20" s="142">
        <v>0</v>
      </c>
      <c r="G20" s="143">
        <v>0</v>
      </c>
      <c r="H20" s="144">
        <f t="shared" si="5"/>
        <v>0</v>
      </c>
      <c r="I20" s="142"/>
      <c r="J20" s="142">
        <v>0</v>
      </c>
      <c r="K20" s="142">
        <f t="shared" si="6"/>
        <v>0</v>
      </c>
      <c r="L20" s="144">
        <f t="shared" si="7"/>
        <v>0</v>
      </c>
      <c r="M20" s="144">
        <f t="shared" si="8"/>
        <v>0</v>
      </c>
      <c r="N20" s="144">
        <f t="shared" si="9"/>
        <v>0</v>
      </c>
      <c r="O20" s="145">
        <f t="shared" si="10"/>
        <v>0</v>
      </c>
      <c r="P20" s="146">
        <f t="shared" si="11"/>
        <v>0</v>
      </c>
    </row>
    <row r="21" spans="1:16" s="44" customFormat="1" ht="25.5" x14ac:dyDescent="0.2">
      <c r="A21" s="137" t="s">
        <v>72</v>
      </c>
      <c r="B21" s="138"/>
      <c r="C21" s="139" t="s">
        <v>73</v>
      </c>
      <c r="D21" s="140" t="s">
        <v>74</v>
      </c>
      <c r="E21" s="140">
        <v>495.6</v>
      </c>
      <c r="F21" s="142">
        <v>0</v>
      </c>
      <c r="G21" s="143">
        <v>0</v>
      </c>
      <c r="H21" s="144">
        <f t="shared" si="5"/>
        <v>0</v>
      </c>
      <c r="I21" s="142"/>
      <c r="J21" s="142">
        <v>0</v>
      </c>
      <c r="K21" s="142">
        <f t="shared" si="6"/>
        <v>0</v>
      </c>
      <c r="L21" s="144">
        <f t="shared" si="7"/>
        <v>0</v>
      </c>
      <c r="M21" s="144">
        <f t="shared" si="8"/>
        <v>0</v>
      </c>
      <c r="N21" s="144">
        <f t="shared" si="9"/>
        <v>0</v>
      </c>
      <c r="O21" s="145">
        <f t="shared" si="10"/>
        <v>0</v>
      </c>
      <c r="P21" s="146">
        <f t="shared" si="11"/>
        <v>0</v>
      </c>
    </row>
    <row r="22" spans="1:16" s="44" customFormat="1" ht="25.5" x14ac:dyDescent="0.2">
      <c r="A22" s="137" t="s">
        <v>75</v>
      </c>
      <c r="B22" s="138"/>
      <c r="C22" s="139" t="s">
        <v>76</v>
      </c>
      <c r="D22" s="140" t="s">
        <v>77</v>
      </c>
      <c r="E22" s="150">
        <v>0.17500000000000002</v>
      </c>
      <c r="F22" s="142">
        <v>0</v>
      </c>
      <c r="G22" s="143">
        <v>0</v>
      </c>
      <c r="H22" s="144">
        <f t="shared" si="5"/>
        <v>0</v>
      </c>
      <c r="I22" s="142"/>
      <c r="J22" s="142">
        <v>0</v>
      </c>
      <c r="K22" s="142">
        <f t="shared" si="6"/>
        <v>0</v>
      </c>
      <c r="L22" s="144">
        <f t="shared" si="7"/>
        <v>0</v>
      </c>
      <c r="M22" s="144">
        <f t="shared" si="8"/>
        <v>0</v>
      </c>
      <c r="N22" s="144">
        <f t="shared" si="9"/>
        <v>0</v>
      </c>
      <c r="O22" s="145">
        <f t="shared" si="10"/>
        <v>0</v>
      </c>
      <c r="P22" s="146">
        <f t="shared" si="11"/>
        <v>0</v>
      </c>
    </row>
    <row r="23" spans="1:16" s="44" customFormat="1" ht="12.75" x14ac:dyDescent="0.2">
      <c r="A23" s="137" t="s">
        <v>78</v>
      </c>
      <c r="B23" s="138"/>
      <c r="C23" s="139" t="s">
        <v>79</v>
      </c>
      <c r="D23" s="140" t="s">
        <v>77</v>
      </c>
      <c r="E23" s="151">
        <v>35</v>
      </c>
      <c r="F23" s="142">
        <v>0</v>
      </c>
      <c r="G23" s="143">
        <v>0</v>
      </c>
      <c r="H23" s="144">
        <f t="shared" si="5"/>
        <v>0</v>
      </c>
      <c r="I23" s="142"/>
      <c r="J23" s="142">
        <v>0</v>
      </c>
      <c r="K23" s="142">
        <f t="shared" si="6"/>
        <v>0</v>
      </c>
      <c r="L23" s="144">
        <f t="shared" si="7"/>
        <v>0</v>
      </c>
      <c r="M23" s="144">
        <f t="shared" si="8"/>
        <v>0</v>
      </c>
      <c r="N23" s="144">
        <f t="shared" si="9"/>
        <v>0</v>
      </c>
      <c r="O23" s="145">
        <f t="shared" si="10"/>
        <v>0</v>
      </c>
      <c r="P23" s="146">
        <f t="shared" si="11"/>
        <v>0</v>
      </c>
    </row>
    <row r="24" spans="1:16" s="44" customFormat="1" ht="12.75" x14ac:dyDescent="0.2">
      <c r="A24" s="152" t="s">
        <v>80</v>
      </c>
      <c r="B24" s="153"/>
      <c r="C24" s="154" t="s">
        <v>81</v>
      </c>
      <c r="D24" s="154"/>
      <c r="E24" s="155"/>
      <c r="F24" s="142"/>
      <c r="G24" s="143"/>
      <c r="H24" s="144"/>
      <c r="I24" s="142"/>
      <c r="J24" s="142"/>
      <c r="K24" s="142"/>
      <c r="L24" s="144"/>
      <c r="M24" s="144"/>
      <c r="N24" s="144"/>
      <c r="O24" s="145"/>
      <c r="P24" s="146"/>
    </row>
    <row r="25" spans="1:16" s="44" customFormat="1" ht="25.5" x14ac:dyDescent="0.2">
      <c r="A25" s="137" t="s">
        <v>82</v>
      </c>
      <c r="B25" s="138"/>
      <c r="C25" s="156" t="s">
        <v>83</v>
      </c>
      <c r="D25" s="140" t="s">
        <v>77</v>
      </c>
      <c r="E25" s="151">
        <v>33</v>
      </c>
      <c r="F25" s="142">
        <v>0</v>
      </c>
      <c r="G25" s="143">
        <v>0</v>
      </c>
      <c r="H25" s="144">
        <f t="shared" ref="H25:H79" si="12">ROUND(F25*G25,2)</f>
        <v>0</v>
      </c>
      <c r="I25" s="142"/>
      <c r="J25" s="142">
        <v>0</v>
      </c>
      <c r="K25" s="142">
        <f t="shared" ref="K25:K80" si="13">SUM(H25:J25)</f>
        <v>0</v>
      </c>
      <c r="L25" s="144">
        <f t="shared" ref="L25:L80" si="14">ROUND(E25*F25,2)</f>
        <v>0</v>
      </c>
      <c r="M25" s="144">
        <f t="shared" ref="M25:M80" si="15">ROUND(E25*H25,2)</f>
        <v>0</v>
      </c>
      <c r="N25" s="144">
        <f t="shared" ref="N25:N80" si="16">ROUND(E25*I25,2)</f>
        <v>0</v>
      </c>
      <c r="O25" s="145">
        <f t="shared" ref="O25:O80" si="17">ROUND(E25*J25,2)</f>
        <v>0</v>
      </c>
      <c r="P25" s="146">
        <f t="shared" ref="P25:P80" si="18">SUM(M25:O25)</f>
        <v>0</v>
      </c>
    </row>
    <row r="26" spans="1:16" s="44" customFormat="1" ht="25.5" x14ac:dyDescent="0.2">
      <c r="A26" s="137" t="s">
        <v>84</v>
      </c>
      <c r="B26" s="138"/>
      <c r="C26" s="156" t="s">
        <v>85</v>
      </c>
      <c r="D26" s="140" t="s">
        <v>69</v>
      </c>
      <c r="E26" s="151">
        <v>12.2</v>
      </c>
      <c r="F26" s="142">
        <v>0</v>
      </c>
      <c r="G26" s="143">
        <v>0</v>
      </c>
      <c r="H26" s="144">
        <f t="shared" si="12"/>
        <v>0</v>
      </c>
      <c r="I26" s="142">
        <v>0</v>
      </c>
      <c r="J26" s="142">
        <v>0</v>
      </c>
      <c r="K26" s="142">
        <f t="shared" si="13"/>
        <v>0</v>
      </c>
      <c r="L26" s="144">
        <f t="shared" si="14"/>
        <v>0</v>
      </c>
      <c r="M26" s="144">
        <f t="shared" si="15"/>
        <v>0</v>
      </c>
      <c r="N26" s="144">
        <f t="shared" si="16"/>
        <v>0</v>
      </c>
      <c r="O26" s="145">
        <f t="shared" si="17"/>
        <v>0</v>
      </c>
      <c r="P26" s="146">
        <f t="shared" si="18"/>
        <v>0</v>
      </c>
    </row>
    <row r="27" spans="1:16" s="44" customFormat="1" ht="25.5" x14ac:dyDescent="0.2">
      <c r="A27" s="137" t="s">
        <v>86</v>
      </c>
      <c r="B27" s="138"/>
      <c r="C27" s="156" t="s">
        <v>470</v>
      </c>
      <c r="D27" s="140" t="s">
        <v>69</v>
      </c>
      <c r="E27" s="151">
        <v>81.75</v>
      </c>
      <c r="F27" s="142">
        <v>0</v>
      </c>
      <c r="G27" s="143">
        <v>0</v>
      </c>
      <c r="H27" s="144">
        <f t="shared" si="12"/>
        <v>0</v>
      </c>
      <c r="I27" s="142">
        <v>0</v>
      </c>
      <c r="J27" s="142">
        <v>0</v>
      </c>
      <c r="K27" s="142">
        <f t="shared" si="13"/>
        <v>0</v>
      </c>
      <c r="L27" s="144">
        <f t="shared" si="14"/>
        <v>0</v>
      </c>
      <c r="M27" s="144">
        <f t="shared" si="15"/>
        <v>0</v>
      </c>
      <c r="N27" s="144">
        <f t="shared" si="16"/>
        <v>0</v>
      </c>
      <c r="O27" s="145">
        <f t="shared" si="17"/>
        <v>0</v>
      </c>
      <c r="P27" s="146">
        <f t="shared" si="18"/>
        <v>0</v>
      </c>
    </row>
    <row r="28" spans="1:16" s="44" customFormat="1" ht="12.75" x14ac:dyDescent="0.2">
      <c r="A28" s="137" t="s">
        <v>87</v>
      </c>
      <c r="B28" s="138"/>
      <c r="C28" s="139" t="s">
        <v>441</v>
      </c>
      <c r="D28" s="140"/>
      <c r="E28" s="151"/>
      <c r="F28" s="142"/>
      <c r="G28" s="143"/>
      <c r="H28" s="144"/>
      <c r="I28" s="142"/>
      <c r="J28" s="142"/>
      <c r="K28" s="142"/>
      <c r="L28" s="144"/>
      <c r="M28" s="144"/>
      <c r="N28" s="144"/>
      <c r="O28" s="145"/>
      <c r="P28" s="146"/>
    </row>
    <row r="29" spans="1:16" s="44" customFormat="1" ht="63.75" x14ac:dyDescent="0.2">
      <c r="A29" s="137"/>
      <c r="B29" s="138"/>
      <c r="C29" s="157" t="s">
        <v>88</v>
      </c>
      <c r="D29" s="140" t="s">
        <v>74</v>
      </c>
      <c r="E29" s="151">
        <v>92.12</v>
      </c>
      <c r="F29" s="142">
        <v>0</v>
      </c>
      <c r="G29" s="143">
        <v>0</v>
      </c>
      <c r="H29" s="144">
        <f t="shared" si="12"/>
        <v>0</v>
      </c>
      <c r="I29" s="142">
        <v>0</v>
      </c>
      <c r="J29" s="142">
        <v>0</v>
      </c>
      <c r="K29" s="142">
        <f t="shared" si="13"/>
        <v>0</v>
      </c>
      <c r="L29" s="144">
        <f t="shared" si="14"/>
        <v>0</v>
      </c>
      <c r="M29" s="144">
        <f t="shared" si="15"/>
        <v>0</v>
      </c>
      <c r="N29" s="144">
        <f t="shared" si="16"/>
        <v>0</v>
      </c>
      <c r="O29" s="145">
        <f t="shared" si="17"/>
        <v>0</v>
      </c>
      <c r="P29" s="146">
        <f t="shared" si="18"/>
        <v>0</v>
      </c>
    </row>
    <row r="30" spans="1:16" s="44" customFormat="1" ht="38.25" x14ac:dyDescent="0.2">
      <c r="A30" s="137"/>
      <c r="B30" s="138"/>
      <c r="C30" s="157" t="s">
        <v>89</v>
      </c>
      <c r="D30" s="140" t="s">
        <v>74</v>
      </c>
      <c r="E30" s="151">
        <v>25</v>
      </c>
      <c r="F30" s="142">
        <v>0</v>
      </c>
      <c r="G30" s="143">
        <v>0</v>
      </c>
      <c r="H30" s="144">
        <f t="shared" si="12"/>
        <v>0</v>
      </c>
      <c r="I30" s="142">
        <v>0</v>
      </c>
      <c r="J30" s="142">
        <v>0</v>
      </c>
      <c r="K30" s="142">
        <f t="shared" si="13"/>
        <v>0</v>
      </c>
      <c r="L30" s="144">
        <f t="shared" si="14"/>
        <v>0</v>
      </c>
      <c r="M30" s="144">
        <f t="shared" si="15"/>
        <v>0</v>
      </c>
      <c r="N30" s="144">
        <f t="shared" si="16"/>
        <v>0</v>
      </c>
      <c r="O30" s="145">
        <f t="shared" si="17"/>
        <v>0</v>
      </c>
      <c r="P30" s="146">
        <f t="shared" si="18"/>
        <v>0</v>
      </c>
    </row>
    <row r="31" spans="1:16" s="44" customFormat="1" ht="38.25" x14ac:dyDescent="0.2">
      <c r="A31" s="137"/>
      <c r="B31" s="138"/>
      <c r="C31" s="157" t="s">
        <v>90</v>
      </c>
      <c r="D31" s="140" t="s">
        <v>74</v>
      </c>
      <c r="E31" s="151">
        <v>20</v>
      </c>
      <c r="F31" s="142">
        <v>0</v>
      </c>
      <c r="G31" s="143">
        <v>0</v>
      </c>
      <c r="H31" s="144">
        <f t="shared" si="12"/>
        <v>0</v>
      </c>
      <c r="I31" s="142">
        <v>0</v>
      </c>
      <c r="J31" s="142">
        <v>0</v>
      </c>
      <c r="K31" s="142">
        <f t="shared" si="13"/>
        <v>0</v>
      </c>
      <c r="L31" s="144">
        <f t="shared" si="14"/>
        <v>0</v>
      </c>
      <c r="M31" s="144">
        <f t="shared" si="15"/>
        <v>0</v>
      </c>
      <c r="N31" s="144">
        <f t="shared" si="16"/>
        <v>0</v>
      </c>
      <c r="O31" s="145">
        <f t="shared" si="17"/>
        <v>0</v>
      </c>
      <c r="P31" s="146">
        <f t="shared" si="18"/>
        <v>0</v>
      </c>
    </row>
    <row r="32" spans="1:16" s="44" customFormat="1" ht="12.75" x14ac:dyDescent="0.2">
      <c r="A32" s="137" t="s">
        <v>91</v>
      </c>
      <c r="B32" s="138"/>
      <c r="C32" s="139" t="s">
        <v>92</v>
      </c>
      <c r="D32" s="140" t="s">
        <v>74</v>
      </c>
      <c r="E32" s="151">
        <v>86.5</v>
      </c>
      <c r="F32" s="142">
        <v>0</v>
      </c>
      <c r="G32" s="143">
        <v>0</v>
      </c>
      <c r="H32" s="144">
        <f t="shared" si="12"/>
        <v>0</v>
      </c>
      <c r="I32" s="142">
        <v>0</v>
      </c>
      <c r="J32" s="142">
        <v>0</v>
      </c>
      <c r="K32" s="142">
        <f t="shared" si="13"/>
        <v>0</v>
      </c>
      <c r="L32" s="144">
        <f t="shared" si="14"/>
        <v>0</v>
      </c>
      <c r="M32" s="144">
        <f t="shared" si="15"/>
        <v>0</v>
      </c>
      <c r="N32" s="144">
        <f t="shared" si="16"/>
        <v>0</v>
      </c>
      <c r="O32" s="145">
        <f t="shared" si="17"/>
        <v>0</v>
      </c>
      <c r="P32" s="146">
        <f t="shared" si="18"/>
        <v>0</v>
      </c>
    </row>
    <row r="33" spans="1:16" s="44" customFormat="1" ht="38.25" x14ac:dyDescent="0.2">
      <c r="A33" s="137"/>
      <c r="B33" s="138"/>
      <c r="C33" s="157" t="s">
        <v>93</v>
      </c>
      <c r="D33" s="140"/>
      <c r="E33" s="151"/>
      <c r="F33" s="142"/>
      <c r="G33" s="143"/>
      <c r="H33" s="144"/>
      <c r="I33" s="142"/>
      <c r="J33" s="142"/>
      <c r="K33" s="142"/>
      <c r="L33" s="144"/>
      <c r="M33" s="144"/>
      <c r="N33" s="144"/>
      <c r="O33" s="145"/>
      <c r="P33" s="146"/>
    </row>
    <row r="34" spans="1:16" s="44" customFormat="1" ht="51" x14ac:dyDescent="0.2">
      <c r="A34" s="137"/>
      <c r="B34" s="138"/>
      <c r="C34" s="157" t="s">
        <v>442</v>
      </c>
      <c r="D34" s="140"/>
      <c r="E34" s="151"/>
      <c r="F34" s="142"/>
      <c r="G34" s="143"/>
      <c r="H34" s="144"/>
      <c r="I34" s="142"/>
      <c r="J34" s="142"/>
      <c r="K34" s="142"/>
      <c r="L34" s="144"/>
      <c r="M34" s="144"/>
      <c r="N34" s="144"/>
      <c r="O34" s="145"/>
      <c r="P34" s="146"/>
    </row>
    <row r="35" spans="1:16" s="44" customFormat="1" ht="38.25" x14ac:dyDescent="0.2">
      <c r="A35" s="137"/>
      <c r="B35" s="138"/>
      <c r="C35" s="157" t="s">
        <v>94</v>
      </c>
      <c r="D35" s="140"/>
      <c r="E35" s="151"/>
      <c r="F35" s="142"/>
      <c r="G35" s="143"/>
      <c r="H35" s="144"/>
      <c r="I35" s="142"/>
      <c r="J35" s="142"/>
      <c r="K35" s="142"/>
      <c r="L35" s="144"/>
      <c r="M35" s="144"/>
      <c r="N35" s="144"/>
      <c r="O35" s="145"/>
      <c r="P35" s="146"/>
    </row>
    <row r="36" spans="1:16" s="44" customFormat="1" ht="38.25" x14ac:dyDescent="0.2">
      <c r="A36" s="137"/>
      <c r="B36" s="138"/>
      <c r="C36" s="157" t="s">
        <v>95</v>
      </c>
      <c r="D36" s="140"/>
      <c r="E36" s="151"/>
      <c r="F36" s="142"/>
      <c r="G36" s="143"/>
      <c r="H36" s="144"/>
      <c r="I36" s="142"/>
      <c r="J36" s="142"/>
      <c r="K36" s="142"/>
      <c r="L36" s="144"/>
      <c r="M36" s="144"/>
      <c r="N36" s="144"/>
      <c r="O36" s="145"/>
      <c r="P36" s="146"/>
    </row>
    <row r="37" spans="1:16" s="44" customFormat="1" ht="25.5" x14ac:dyDescent="0.2">
      <c r="A37" s="137"/>
      <c r="B37" s="138"/>
      <c r="C37" s="157" t="s">
        <v>96</v>
      </c>
      <c r="D37" s="140"/>
      <c r="E37" s="151"/>
      <c r="F37" s="142"/>
      <c r="G37" s="143"/>
      <c r="H37" s="144"/>
      <c r="I37" s="142"/>
      <c r="J37" s="142"/>
      <c r="K37" s="142"/>
      <c r="L37" s="144"/>
      <c r="M37" s="144"/>
      <c r="N37" s="144"/>
      <c r="O37" s="145"/>
      <c r="P37" s="146"/>
    </row>
    <row r="38" spans="1:16" s="44" customFormat="1" ht="51" x14ac:dyDescent="0.2">
      <c r="A38" s="137" t="s">
        <v>97</v>
      </c>
      <c r="B38" s="138"/>
      <c r="C38" s="158" t="s">
        <v>98</v>
      </c>
      <c r="D38" s="140" t="s">
        <v>74</v>
      </c>
      <c r="E38" s="151">
        <v>39.5</v>
      </c>
      <c r="F38" s="142">
        <v>0</v>
      </c>
      <c r="G38" s="143">
        <v>0</v>
      </c>
      <c r="H38" s="144">
        <f t="shared" si="12"/>
        <v>0</v>
      </c>
      <c r="I38" s="142">
        <v>0</v>
      </c>
      <c r="J38" s="142">
        <v>0</v>
      </c>
      <c r="K38" s="142">
        <f t="shared" si="13"/>
        <v>0</v>
      </c>
      <c r="L38" s="144">
        <f t="shared" si="14"/>
        <v>0</v>
      </c>
      <c r="M38" s="144">
        <f t="shared" si="15"/>
        <v>0</v>
      </c>
      <c r="N38" s="144">
        <f t="shared" si="16"/>
        <v>0</v>
      </c>
      <c r="O38" s="145">
        <f t="shared" si="17"/>
        <v>0</v>
      </c>
      <c r="P38" s="146">
        <f t="shared" si="18"/>
        <v>0</v>
      </c>
    </row>
    <row r="39" spans="1:16" s="44" customFormat="1" ht="25.5" x14ac:dyDescent="0.2">
      <c r="A39" s="137" t="s">
        <v>99</v>
      </c>
      <c r="B39" s="138"/>
      <c r="C39" s="159" t="s">
        <v>100</v>
      </c>
      <c r="D39" s="148" t="s">
        <v>74</v>
      </c>
      <c r="E39" s="149">
        <v>65.8</v>
      </c>
      <c r="F39" s="142">
        <v>0</v>
      </c>
      <c r="G39" s="143"/>
      <c r="H39" s="144"/>
      <c r="I39" s="142"/>
      <c r="J39" s="142"/>
      <c r="K39" s="142"/>
      <c r="L39" s="144"/>
      <c r="M39" s="144"/>
      <c r="N39" s="144"/>
      <c r="O39" s="145"/>
      <c r="P39" s="146"/>
    </row>
    <row r="40" spans="1:16" s="44" customFormat="1" ht="12.75" x14ac:dyDescent="0.2">
      <c r="A40" s="137"/>
      <c r="B40" s="138"/>
      <c r="C40" s="160" t="s">
        <v>101</v>
      </c>
      <c r="D40" s="140" t="s">
        <v>436</v>
      </c>
      <c r="E40" s="161">
        <v>4.1500000000000004</v>
      </c>
      <c r="F40" s="142">
        <v>0</v>
      </c>
      <c r="G40" s="143">
        <v>0</v>
      </c>
      <c r="H40" s="144">
        <f t="shared" si="12"/>
        <v>0</v>
      </c>
      <c r="I40" s="142">
        <v>0</v>
      </c>
      <c r="J40" s="142">
        <v>0</v>
      </c>
      <c r="K40" s="142">
        <f t="shared" si="13"/>
        <v>0</v>
      </c>
      <c r="L40" s="144">
        <f t="shared" si="14"/>
        <v>0</v>
      </c>
      <c r="M40" s="144">
        <f t="shared" si="15"/>
        <v>0</v>
      </c>
      <c r="N40" s="144">
        <f t="shared" si="16"/>
        <v>0</v>
      </c>
      <c r="O40" s="145">
        <f t="shared" si="17"/>
        <v>0</v>
      </c>
      <c r="P40" s="146">
        <f t="shared" si="18"/>
        <v>0</v>
      </c>
    </row>
    <row r="41" spans="1:16" s="44" customFormat="1" ht="12.75" x14ac:dyDescent="0.2">
      <c r="A41" s="137"/>
      <c r="B41" s="138"/>
      <c r="C41" s="160" t="s">
        <v>102</v>
      </c>
      <c r="D41" s="140" t="s">
        <v>436</v>
      </c>
      <c r="E41" s="161">
        <v>6.91</v>
      </c>
      <c r="F41" s="142">
        <v>0</v>
      </c>
      <c r="G41" s="143">
        <v>0</v>
      </c>
      <c r="H41" s="144">
        <f t="shared" si="12"/>
        <v>0</v>
      </c>
      <c r="I41" s="142">
        <v>0</v>
      </c>
      <c r="J41" s="142">
        <v>0</v>
      </c>
      <c r="K41" s="142">
        <f t="shared" si="13"/>
        <v>0</v>
      </c>
      <c r="L41" s="144">
        <f t="shared" si="14"/>
        <v>0</v>
      </c>
      <c r="M41" s="144">
        <f t="shared" si="15"/>
        <v>0</v>
      </c>
      <c r="N41" s="144">
        <f t="shared" si="16"/>
        <v>0</v>
      </c>
      <c r="O41" s="145">
        <f t="shared" si="17"/>
        <v>0</v>
      </c>
      <c r="P41" s="146">
        <f t="shared" si="18"/>
        <v>0</v>
      </c>
    </row>
    <row r="42" spans="1:16" s="44" customFormat="1" ht="25.5" x14ac:dyDescent="0.2">
      <c r="A42" s="137"/>
      <c r="B42" s="138"/>
      <c r="C42" s="160" t="s">
        <v>198</v>
      </c>
      <c r="D42" s="140" t="s">
        <v>171</v>
      </c>
      <c r="E42" s="149">
        <v>94</v>
      </c>
      <c r="F42" s="142">
        <v>0</v>
      </c>
      <c r="G42" s="143">
        <v>0</v>
      </c>
      <c r="H42" s="144">
        <f t="shared" si="12"/>
        <v>0</v>
      </c>
      <c r="I42" s="142">
        <v>0</v>
      </c>
      <c r="J42" s="142">
        <v>0</v>
      </c>
      <c r="K42" s="142">
        <f t="shared" si="13"/>
        <v>0</v>
      </c>
      <c r="L42" s="144">
        <f t="shared" si="14"/>
        <v>0</v>
      </c>
      <c r="M42" s="144">
        <f t="shared" si="15"/>
        <v>0</v>
      </c>
      <c r="N42" s="144">
        <f t="shared" si="16"/>
        <v>0</v>
      </c>
      <c r="O42" s="145">
        <f t="shared" si="17"/>
        <v>0</v>
      </c>
      <c r="P42" s="146">
        <f t="shared" si="18"/>
        <v>0</v>
      </c>
    </row>
    <row r="43" spans="1:16" s="44" customFormat="1" ht="25.5" x14ac:dyDescent="0.2">
      <c r="A43" s="137" t="s">
        <v>103</v>
      </c>
      <c r="B43" s="138"/>
      <c r="C43" s="159" t="s">
        <v>104</v>
      </c>
      <c r="D43" s="140" t="s">
        <v>77</v>
      </c>
      <c r="E43" s="149">
        <v>0.5</v>
      </c>
      <c r="F43" s="142">
        <v>0</v>
      </c>
      <c r="G43" s="143">
        <v>0</v>
      </c>
      <c r="H43" s="144">
        <f t="shared" ref="H43" si="19">ROUND(F43*G43,2)</f>
        <v>0</v>
      </c>
      <c r="I43" s="142">
        <v>0</v>
      </c>
      <c r="J43" s="142">
        <v>0</v>
      </c>
      <c r="K43" s="142">
        <f t="shared" si="13"/>
        <v>0</v>
      </c>
      <c r="L43" s="144">
        <f t="shared" si="14"/>
        <v>0</v>
      </c>
      <c r="M43" s="144">
        <f t="shared" si="15"/>
        <v>0</v>
      </c>
      <c r="N43" s="144">
        <f t="shared" si="16"/>
        <v>0</v>
      </c>
      <c r="O43" s="145">
        <f t="shared" si="17"/>
        <v>0</v>
      </c>
      <c r="P43" s="146">
        <f t="shared" si="18"/>
        <v>0</v>
      </c>
    </row>
    <row r="44" spans="1:16" s="44" customFormat="1" ht="25.5" x14ac:dyDescent="0.2">
      <c r="A44" s="152" t="s">
        <v>105</v>
      </c>
      <c r="B44" s="153"/>
      <c r="C44" s="154" t="s">
        <v>106</v>
      </c>
      <c r="D44" s="162"/>
      <c r="E44" s="163"/>
      <c r="F44" s="142"/>
      <c r="G44" s="143"/>
      <c r="H44" s="144"/>
      <c r="I44" s="142"/>
      <c r="J44" s="142"/>
      <c r="K44" s="142"/>
      <c r="L44" s="144"/>
      <c r="M44" s="144"/>
      <c r="N44" s="144"/>
      <c r="O44" s="145"/>
      <c r="P44" s="146"/>
    </row>
    <row r="45" spans="1:16" s="44" customFormat="1" ht="51" x14ac:dyDescent="0.2">
      <c r="A45" s="137" t="s">
        <v>107</v>
      </c>
      <c r="B45" s="138"/>
      <c r="C45" s="139" t="s">
        <v>465</v>
      </c>
      <c r="D45" s="140" t="s">
        <v>74</v>
      </c>
      <c r="E45" s="151">
        <v>504</v>
      </c>
      <c r="F45" s="142">
        <v>0</v>
      </c>
      <c r="G45" s="143">
        <v>0</v>
      </c>
      <c r="H45" s="144">
        <f t="shared" si="12"/>
        <v>0</v>
      </c>
      <c r="I45" s="142">
        <v>0</v>
      </c>
      <c r="J45" s="142">
        <v>0</v>
      </c>
      <c r="K45" s="142">
        <f t="shared" si="13"/>
        <v>0</v>
      </c>
      <c r="L45" s="144">
        <f t="shared" si="14"/>
        <v>0</v>
      </c>
      <c r="M45" s="144">
        <f t="shared" si="15"/>
        <v>0</v>
      </c>
      <c r="N45" s="144">
        <f t="shared" si="16"/>
        <v>0</v>
      </c>
      <c r="O45" s="145">
        <f t="shared" si="17"/>
        <v>0</v>
      </c>
      <c r="P45" s="146">
        <f t="shared" si="18"/>
        <v>0</v>
      </c>
    </row>
    <row r="46" spans="1:16" s="44" customFormat="1" ht="25.5" x14ac:dyDescent="0.2">
      <c r="A46" s="137"/>
      <c r="B46" s="138"/>
      <c r="C46" s="157" t="s">
        <v>108</v>
      </c>
      <c r="D46" s="140"/>
      <c r="E46" s="151"/>
      <c r="F46" s="142"/>
      <c r="G46" s="143"/>
      <c r="H46" s="144"/>
      <c r="I46" s="142"/>
      <c r="J46" s="142"/>
      <c r="K46" s="142"/>
      <c r="L46" s="144"/>
      <c r="M46" s="144"/>
      <c r="N46" s="144"/>
      <c r="O46" s="145"/>
      <c r="P46" s="146"/>
    </row>
    <row r="47" spans="1:16" s="44" customFormat="1" ht="38.25" x14ac:dyDescent="0.2">
      <c r="A47" s="137"/>
      <c r="B47" s="138"/>
      <c r="C47" s="157" t="s">
        <v>443</v>
      </c>
      <c r="D47" s="140"/>
      <c r="E47" s="151"/>
      <c r="F47" s="142"/>
      <c r="G47" s="143"/>
      <c r="H47" s="144"/>
      <c r="I47" s="142"/>
      <c r="J47" s="142"/>
      <c r="K47" s="142"/>
      <c r="L47" s="144"/>
      <c r="M47" s="144"/>
      <c r="N47" s="144"/>
      <c r="O47" s="145"/>
      <c r="P47" s="146"/>
    </row>
    <row r="48" spans="1:16" s="44" customFormat="1" ht="25.5" x14ac:dyDescent="0.2">
      <c r="A48" s="137"/>
      <c r="B48" s="138"/>
      <c r="C48" s="157" t="s">
        <v>109</v>
      </c>
      <c r="D48" s="140"/>
      <c r="E48" s="151"/>
      <c r="F48" s="142"/>
      <c r="G48" s="143"/>
      <c r="H48" s="144"/>
      <c r="I48" s="142"/>
      <c r="J48" s="142"/>
      <c r="K48" s="142"/>
      <c r="L48" s="144"/>
      <c r="M48" s="144"/>
      <c r="N48" s="144"/>
      <c r="O48" s="145"/>
      <c r="P48" s="146"/>
    </row>
    <row r="49" spans="1:16" s="44" customFormat="1" ht="38.25" x14ac:dyDescent="0.2">
      <c r="A49" s="137"/>
      <c r="B49" s="138"/>
      <c r="C49" s="157" t="s">
        <v>110</v>
      </c>
      <c r="D49" s="140"/>
      <c r="E49" s="151"/>
      <c r="F49" s="142"/>
      <c r="G49" s="143"/>
      <c r="H49" s="144"/>
      <c r="I49" s="142"/>
      <c r="J49" s="142"/>
      <c r="K49" s="142"/>
      <c r="L49" s="144"/>
      <c r="M49" s="144"/>
      <c r="N49" s="144"/>
      <c r="O49" s="145"/>
      <c r="P49" s="146"/>
    </row>
    <row r="50" spans="1:16" s="44" customFormat="1" ht="38.25" x14ac:dyDescent="0.2">
      <c r="A50" s="137"/>
      <c r="B50" s="138"/>
      <c r="C50" s="157" t="s">
        <v>111</v>
      </c>
      <c r="D50" s="140"/>
      <c r="E50" s="151"/>
      <c r="F50" s="142"/>
      <c r="G50" s="143"/>
      <c r="H50" s="144"/>
      <c r="I50" s="142"/>
      <c r="J50" s="142"/>
      <c r="K50" s="142"/>
      <c r="L50" s="144"/>
      <c r="M50" s="144"/>
      <c r="N50" s="144"/>
      <c r="O50" s="145"/>
      <c r="P50" s="146"/>
    </row>
    <row r="51" spans="1:16" s="44" customFormat="1" ht="38.25" x14ac:dyDescent="0.2">
      <c r="A51" s="137"/>
      <c r="B51" s="138"/>
      <c r="C51" s="157" t="s">
        <v>112</v>
      </c>
      <c r="D51" s="140"/>
      <c r="E51" s="151"/>
      <c r="F51" s="142"/>
      <c r="G51" s="143"/>
      <c r="H51" s="144"/>
      <c r="I51" s="142"/>
      <c r="J51" s="142"/>
      <c r="K51" s="142"/>
      <c r="L51" s="144"/>
      <c r="M51" s="144"/>
      <c r="N51" s="144"/>
      <c r="O51" s="145"/>
      <c r="P51" s="146"/>
    </row>
    <row r="52" spans="1:16" s="44" customFormat="1" ht="76.5" x14ac:dyDescent="0.2">
      <c r="A52" s="137"/>
      <c r="B52" s="138"/>
      <c r="C52" s="157" t="s">
        <v>113</v>
      </c>
      <c r="D52" s="140"/>
      <c r="E52" s="151"/>
      <c r="F52" s="142"/>
      <c r="G52" s="143"/>
      <c r="H52" s="144"/>
      <c r="I52" s="142"/>
      <c r="J52" s="142"/>
      <c r="K52" s="142"/>
      <c r="L52" s="144"/>
      <c r="M52" s="144"/>
      <c r="N52" s="144"/>
      <c r="O52" s="145"/>
      <c r="P52" s="146"/>
    </row>
    <row r="53" spans="1:16" s="44" customFormat="1" ht="89.25" x14ac:dyDescent="0.2">
      <c r="A53" s="137" t="s">
        <v>440</v>
      </c>
      <c r="B53" s="138"/>
      <c r="C53" s="158" t="s">
        <v>471</v>
      </c>
      <c r="D53" s="140" t="s">
        <v>74</v>
      </c>
      <c r="E53" s="151">
        <v>15</v>
      </c>
      <c r="F53" s="142">
        <v>0</v>
      </c>
      <c r="G53" s="143">
        <v>0</v>
      </c>
      <c r="H53" s="144">
        <f t="shared" ref="H53" si="20">ROUND(F53*G53,2)</f>
        <v>0</v>
      </c>
      <c r="I53" s="142">
        <v>0</v>
      </c>
      <c r="J53" s="142">
        <v>0</v>
      </c>
      <c r="K53" s="142">
        <f t="shared" ref="K53" si="21">SUM(H53:J53)</f>
        <v>0</v>
      </c>
      <c r="L53" s="144">
        <f t="shared" ref="L53" si="22">ROUND(E53*F53,2)</f>
        <v>0</v>
      </c>
      <c r="M53" s="144">
        <f t="shared" ref="M53" si="23">ROUND(E53*H53,2)</f>
        <v>0</v>
      </c>
      <c r="N53" s="144">
        <f t="shared" ref="N53" si="24">ROUND(E53*I53,2)</f>
        <v>0</v>
      </c>
      <c r="O53" s="145">
        <f t="shared" ref="O53" si="25">ROUND(E53*J53,2)</f>
        <v>0</v>
      </c>
      <c r="P53" s="146">
        <f t="shared" ref="P53" si="26">SUM(M53:O53)</f>
        <v>0</v>
      </c>
    </row>
    <row r="54" spans="1:16" s="44" customFormat="1" ht="51" x14ac:dyDescent="0.2">
      <c r="A54" s="196" t="s">
        <v>467</v>
      </c>
      <c r="B54" s="197"/>
      <c r="C54" s="198" t="s">
        <v>473</v>
      </c>
      <c r="D54" s="199" t="s">
        <v>472</v>
      </c>
      <c r="E54" s="200">
        <v>4.2</v>
      </c>
      <c r="F54" s="142"/>
      <c r="G54" s="143"/>
      <c r="H54" s="144"/>
      <c r="I54" s="142"/>
      <c r="J54" s="142"/>
      <c r="K54" s="142"/>
      <c r="L54" s="144"/>
      <c r="M54" s="144"/>
      <c r="N54" s="144"/>
      <c r="O54" s="145"/>
      <c r="P54" s="146"/>
    </row>
    <row r="55" spans="1:16" s="44" customFormat="1" ht="51" x14ac:dyDescent="0.2">
      <c r="A55" s="196" t="s">
        <v>468</v>
      </c>
      <c r="B55" s="197"/>
      <c r="C55" s="198" t="s">
        <v>469</v>
      </c>
      <c r="D55" s="199" t="s">
        <v>472</v>
      </c>
      <c r="E55" s="200">
        <v>24</v>
      </c>
      <c r="F55" s="142"/>
      <c r="G55" s="143"/>
      <c r="H55" s="144"/>
      <c r="I55" s="142"/>
      <c r="J55" s="142"/>
      <c r="K55" s="142"/>
      <c r="L55" s="144"/>
      <c r="M55" s="144"/>
      <c r="N55" s="144"/>
      <c r="O55" s="145"/>
      <c r="P55" s="146"/>
    </row>
    <row r="56" spans="1:16" s="44" customFormat="1" ht="12.75" x14ac:dyDescent="0.2">
      <c r="A56" s="152" t="s">
        <v>114</v>
      </c>
      <c r="B56" s="153"/>
      <c r="C56" s="154" t="s">
        <v>115</v>
      </c>
      <c r="D56" s="162"/>
      <c r="E56" s="163"/>
      <c r="F56" s="142"/>
      <c r="G56" s="143"/>
      <c r="H56" s="144"/>
      <c r="I56" s="142"/>
      <c r="J56" s="142"/>
      <c r="K56" s="142"/>
      <c r="L56" s="144"/>
      <c r="M56" s="144"/>
      <c r="N56" s="144"/>
      <c r="O56" s="145"/>
      <c r="P56" s="146"/>
    </row>
    <row r="57" spans="1:16" s="44" customFormat="1" ht="63.75" x14ac:dyDescent="0.2">
      <c r="A57" s="137" t="s">
        <v>116</v>
      </c>
      <c r="B57" s="138"/>
      <c r="C57" s="164" t="s">
        <v>444</v>
      </c>
      <c r="D57" s="148" t="s">
        <v>63</v>
      </c>
      <c r="E57" s="165">
        <v>1</v>
      </c>
      <c r="F57" s="142">
        <v>0</v>
      </c>
      <c r="G57" s="143">
        <v>0</v>
      </c>
      <c r="H57" s="144">
        <f t="shared" si="12"/>
        <v>0</v>
      </c>
      <c r="I57" s="142">
        <v>0</v>
      </c>
      <c r="J57" s="142">
        <v>0</v>
      </c>
      <c r="K57" s="142">
        <f t="shared" si="13"/>
        <v>0</v>
      </c>
      <c r="L57" s="144">
        <f t="shared" si="14"/>
        <v>0</v>
      </c>
      <c r="M57" s="144">
        <f t="shared" si="15"/>
        <v>0</v>
      </c>
      <c r="N57" s="144">
        <f t="shared" si="16"/>
        <v>0</v>
      </c>
      <c r="O57" s="145">
        <f t="shared" si="17"/>
        <v>0</v>
      </c>
      <c r="P57" s="146">
        <f t="shared" si="18"/>
        <v>0</v>
      </c>
    </row>
    <row r="58" spans="1:16" s="44" customFormat="1" ht="51" x14ac:dyDescent="0.2">
      <c r="A58" s="137" t="s">
        <v>117</v>
      </c>
      <c r="B58" s="138"/>
      <c r="C58" s="164" t="s">
        <v>445</v>
      </c>
      <c r="D58" s="148" t="s">
        <v>63</v>
      </c>
      <c r="E58" s="165">
        <v>1</v>
      </c>
      <c r="F58" s="142">
        <v>0</v>
      </c>
      <c r="G58" s="143">
        <v>0</v>
      </c>
      <c r="H58" s="144">
        <f t="shared" si="12"/>
        <v>0</v>
      </c>
      <c r="I58" s="142">
        <v>0</v>
      </c>
      <c r="J58" s="142">
        <v>0</v>
      </c>
      <c r="K58" s="142">
        <f t="shared" si="13"/>
        <v>0</v>
      </c>
      <c r="L58" s="144">
        <f t="shared" si="14"/>
        <v>0</v>
      </c>
      <c r="M58" s="144">
        <f t="shared" si="15"/>
        <v>0</v>
      </c>
      <c r="N58" s="144">
        <f t="shared" si="16"/>
        <v>0</v>
      </c>
      <c r="O58" s="145">
        <f t="shared" si="17"/>
        <v>0</v>
      </c>
      <c r="P58" s="146">
        <f t="shared" si="18"/>
        <v>0</v>
      </c>
    </row>
    <row r="59" spans="1:16" s="44" customFormat="1" ht="63.75" x14ac:dyDescent="0.2">
      <c r="A59" s="137" t="s">
        <v>118</v>
      </c>
      <c r="B59" s="138"/>
      <c r="C59" s="164" t="s">
        <v>446</v>
      </c>
      <c r="D59" s="148" t="s">
        <v>63</v>
      </c>
      <c r="E59" s="165">
        <v>1</v>
      </c>
      <c r="F59" s="142">
        <v>0</v>
      </c>
      <c r="G59" s="143">
        <v>0</v>
      </c>
      <c r="H59" s="144">
        <f t="shared" si="12"/>
        <v>0</v>
      </c>
      <c r="I59" s="142">
        <v>0</v>
      </c>
      <c r="J59" s="142">
        <v>0</v>
      </c>
      <c r="K59" s="142">
        <f t="shared" si="13"/>
        <v>0</v>
      </c>
      <c r="L59" s="144">
        <f t="shared" si="14"/>
        <v>0</v>
      </c>
      <c r="M59" s="144">
        <f t="shared" si="15"/>
        <v>0</v>
      </c>
      <c r="N59" s="144">
        <f t="shared" si="16"/>
        <v>0</v>
      </c>
      <c r="O59" s="145">
        <f t="shared" si="17"/>
        <v>0</v>
      </c>
      <c r="P59" s="146">
        <f t="shared" si="18"/>
        <v>0</v>
      </c>
    </row>
    <row r="60" spans="1:16" s="44" customFormat="1" ht="51" x14ac:dyDescent="0.2">
      <c r="A60" s="137" t="s">
        <v>119</v>
      </c>
      <c r="B60" s="138"/>
      <c r="C60" s="164" t="s">
        <v>447</v>
      </c>
      <c r="D60" s="148" t="s">
        <v>63</v>
      </c>
      <c r="E60" s="165">
        <v>1</v>
      </c>
      <c r="F60" s="142">
        <v>0</v>
      </c>
      <c r="G60" s="143">
        <v>0</v>
      </c>
      <c r="H60" s="144">
        <f t="shared" si="12"/>
        <v>0</v>
      </c>
      <c r="I60" s="142">
        <v>0</v>
      </c>
      <c r="J60" s="142">
        <v>0</v>
      </c>
      <c r="K60" s="142">
        <f t="shared" si="13"/>
        <v>0</v>
      </c>
      <c r="L60" s="144">
        <f t="shared" si="14"/>
        <v>0</v>
      </c>
      <c r="M60" s="144">
        <f t="shared" si="15"/>
        <v>0</v>
      </c>
      <c r="N60" s="144">
        <f t="shared" si="16"/>
        <v>0</v>
      </c>
      <c r="O60" s="145">
        <f t="shared" si="17"/>
        <v>0</v>
      </c>
      <c r="P60" s="146">
        <f t="shared" si="18"/>
        <v>0</v>
      </c>
    </row>
    <row r="61" spans="1:16" s="44" customFormat="1" ht="51" x14ac:dyDescent="0.2">
      <c r="A61" s="137" t="s">
        <v>120</v>
      </c>
      <c r="B61" s="138"/>
      <c r="C61" s="164" t="s">
        <v>448</v>
      </c>
      <c r="D61" s="148" t="s">
        <v>63</v>
      </c>
      <c r="E61" s="165">
        <v>2</v>
      </c>
      <c r="F61" s="142">
        <v>0</v>
      </c>
      <c r="G61" s="143">
        <v>0</v>
      </c>
      <c r="H61" s="144">
        <f t="shared" si="12"/>
        <v>0</v>
      </c>
      <c r="I61" s="142">
        <v>0</v>
      </c>
      <c r="J61" s="142">
        <v>0</v>
      </c>
      <c r="K61" s="142">
        <f t="shared" si="13"/>
        <v>0</v>
      </c>
      <c r="L61" s="144">
        <f t="shared" si="14"/>
        <v>0</v>
      </c>
      <c r="M61" s="144">
        <f t="shared" si="15"/>
        <v>0</v>
      </c>
      <c r="N61" s="144">
        <f t="shared" si="16"/>
        <v>0</v>
      </c>
      <c r="O61" s="145">
        <f t="shared" si="17"/>
        <v>0</v>
      </c>
      <c r="P61" s="146">
        <f t="shared" si="18"/>
        <v>0</v>
      </c>
    </row>
    <row r="62" spans="1:16" s="44" customFormat="1" ht="51" x14ac:dyDescent="0.2">
      <c r="A62" s="137" t="s">
        <v>121</v>
      </c>
      <c r="B62" s="138"/>
      <c r="C62" s="164" t="s">
        <v>449</v>
      </c>
      <c r="D62" s="148" t="s">
        <v>63</v>
      </c>
      <c r="E62" s="165">
        <v>1</v>
      </c>
      <c r="F62" s="142">
        <v>0</v>
      </c>
      <c r="G62" s="143">
        <v>0</v>
      </c>
      <c r="H62" s="144">
        <f t="shared" si="12"/>
        <v>0</v>
      </c>
      <c r="I62" s="142">
        <v>0</v>
      </c>
      <c r="J62" s="142">
        <v>0</v>
      </c>
      <c r="K62" s="142">
        <f t="shared" si="13"/>
        <v>0</v>
      </c>
      <c r="L62" s="144">
        <f t="shared" si="14"/>
        <v>0</v>
      </c>
      <c r="M62" s="144">
        <f t="shared" si="15"/>
        <v>0</v>
      </c>
      <c r="N62" s="144">
        <f t="shared" si="16"/>
        <v>0</v>
      </c>
      <c r="O62" s="145">
        <f t="shared" si="17"/>
        <v>0</v>
      </c>
      <c r="P62" s="146">
        <f t="shared" si="18"/>
        <v>0</v>
      </c>
    </row>
    <row r="63" spans="1:16" s="44" customFormat="1" ht="51" x14ac:dyDescent="0.2">
      <c r="A63" s="137" t="s">
        <v>122</v>
      </c>
      <c r="B63" s="138"/>
      <c r="C63" s="164" t="s">
        <v>450</v>
      </c>
      <c r="D63" s="148" t="s">
        <v>63</v>
      </c>
      <c r="E63" s="165">
        <v>4</v>
      </c>
      <c r="F63" s="142">
        <v>0</v>
      </c>
      <c r="G63" s="143">
        <v>0</v>
      </c>
      <c r="H63" s="144">
        <f t="shared" si="12"/>
        <v>0</v>
      </c>
      <c r="I63" s="142">
        <v>0</v>
      </c>
      <c r="J63" s="142">
        <v>0</v>
      </c>
      <c r="K63" s="142">
        <f t="shared" si="13"/>
        <v>0</v>
      </c>
      <c r="L63" s="144">
        <f t="shared" si="14"/>
        <v>0</v>
      </c>
      <c r="M63" s="144">
        <f t="shared" si="15"/>
        <v>0</v>
      </c>
      <c r="N63" s="144">
        <f t="shared" si="16"/>
        <v>0</v>
      </c>
      <c r="O63" s="145">
        <f t="shared" si="17"/>
        <v>0</v>
      </c>
      <c r="P63" s="146">
        <f t="shared" si="18"/>
        <v>0</v>
      </c>
    </row>
    <row r="64" spans="1:16" s="44" customFormat="1" ht="51" x14ac:dyDescent="0.2">
      <c r="A64" s="137" t="s">
        <v>123</v>
      </c>
      <c r="B64" s="138"/>
      <c r="C64" s="164" t="s">
        <v>451</v>
      </c>
      <c r="D64" s="148" t="s">
        <v>63</v>
      </c>
      <c r="E64" s="165">
        <v>2</v>
      </c>
      <c r="F64" s="142">
        <v>0</v>
      </c>
      <c r="G64" s="143">
        <v>0</v>
      </c>
      <c r="H64" s="144">
        <f t="shared" si="12"/>
        <v>0</v>
      </c>
      <c r="I64" s="142">
        <v>0</v>
      </c>
      <c r="J64" s="142">
        <v>0</v>
      </c>
      <c r="K64" s="142">
        <f t="shared" si="13"/>
        <v>0</v>
      </c>
      <c r="L64" s="144">
        <f t="shared" si="14"/>
        <v>0</v>
      </c>
      <c r="M64" s="144">
        <f t="shared" si="15"/>
        <v>0</v>
      </c>
      <c r="N64" s="144">
        <f t="shared" si="16"/>
        <v>0</v>
      </c>
      <c r="O64" s="145">
        <f t="shared" si="17"/>
        <v>0</v>
      </c>
      <c r="P64" s="146">
        <f t="shared" si="18"/>
        <v>0</v>
      </c>
    </row>
    <row r="65" spans="1:16" s="44" customFormat="1" ht="51" x14ac:dyDescent="0.2">
      <c r="A65" s="137" t="s">
        <v>124</v>
      </c>
      <c r="B65" s="138"/>
      <c r="C65" s="164" t="s">
        <v>452</v>
      </c>
      <c r="D65" s="148" t="s">
        <v>63</v>
      </c>
      <c r="E65" s="165">
        <v>6</v>
      </c>
      <c r="F65" s="142">
        <v>0</v>
      </c>
      <c r="G65" s="143">
        <v>0</v>
      </c>
      <c r="H65" s="144">
        <f t="shared" si="12"/>
        <v>0</v>
      </c>
      <c r="I65" s="142">
        <v>0</v>
      </c>
      <c r="J65" s="142">
        <v>0</v>
      </c>
      <c r="K65" s="142">
        <f t="shared" si="13"/>
        <v>0</v>
      </c>
      <c r="L65" s="144">
        <f t="shared" si="14"/>
        <v>0</v>
      </c>
      <c r="M65" s="144">
        <f t="shared" si="15"/>
        <v>0</v>
      </c>
      <c r="N65" s="144">
        <f t="shared" si="16"/>
        <v>0</v>
      </c>
      <c r="O65" s="145">
        <f t="shared" si="17"/>
        <v>0</v>
      </c>
      <c r="P65" s="146">
        <f t="shared" si="18"/>
        <v>0</v>
      </c>
    </row>
    <row r="66" spans="1:16" s="44" customFormat="1" ht="51" x14ac:dyDescent="0.2">
      <c r="A66" s="137" t="s">
        <v>125</v>
      </c>
      <c r="B66" s="138"/>
      <c r="C66" s="164" t="s">
        <v>453</v>
      </c>
      <c r="D66" s="148" t="s">
        <v>63</v>
      </c>
      <c r="E66" s="165">
        <v>4</v>
      </c>
      <c r="F66" s="142">
        <v>0</v>
      </c>
      <c r="G66" s="143">
        <v>0</v>
      </c>
      <c r="H66" s="144">
        <f t="shared" si="12"/>
        <v>0</v>
      </c>
      <c r="I66" s="142">
        <v>0</v>
      </c>
      <c r="J66" s="142">
        <v>0</v>
      </c>
      <c r="K66" s="142">
        <f t="shared" si="13"/>
        <v>0</v>
      </c>
      <c r="L66" s="144">
        <f t="shared" si="14"/>
        <v>0</v>
      </c>
      <c r="M66" s="144">
        <f t="shared" si="15"/>
        <v>0</v>
      </c>
      <c r="N66" s="144">
        <f t="shared" si="16"/>
        <v>0</v>
      </c>
      <c r="O66" s="145">
        <f t="shared" si="17"/>
        <v>0</v>
      </c>
      <c r="P66" s="146">
        <f t="shared" si="18"/>
        <v>0</v>
      </c>
    </row>
    <row r="67" spans="1:16" s="44" customFormat="1" ht="51" x14ac:dyDescent="0.2">
      <c r="A67" s="137" t="s">
        <v>126</v>
      </c>
      <c r="B67" s="138"/>
      <c r="C67" s="164" t="s">
        <v>454</v>
      </c>
      <c r="D67" s="148" t="s">
        <v>63</v>
      </c>
      <c r="E67" s="165">
        <v>1</v>
      </c>
      <c r="F67" s="142">
        <v>0</v>
      </c>
      <c r="G67" s="143">
        <v>0</v>
      </c>
      <c r="H67" s="144">
        <f t="shared" si="12"/>
        <v>0</v>
      </c>
      <c r="I67" s="142">
        <v>0</v>
      </c>
      <c r="J67" s="142">
        <v>0</v>
      </c>
      <c r="K67" s="142">
        <f t="shared" si="13"/>
        <v>0</v>
      </c>
      <c r="L67" s="144">
        <f t="shared" si="14"/>
        <v>0</v>
      </c>
      <c r="M67" s="144">
        <f t="shared" si="15"/>
        <v>0</v>
      </c>
      <c r="N67" s="144">
        <f t="shared" si="16"/>
        <v>0</v>
      </c>
      <c r="O67" s="145">
        <f t="shared" si="17"/>
        <v>0</v>
      </c>
      <c r="P67" s="146">
        <f t="shared" si="18"/>
        <v>0</v>
      </c>
    </row>
    <row r="68" spans="1:16" s="44" customFormat="1" ht="38.25" x14ac:dyDescent="0.2">
      <c r="A68" s="137" t="s">
        <v>127</v>
      </c>
      <c r="B68" s="138"/>
      <c r="C68" s="164" t="s">
        <v>128</v>
      </c>
      <c r="D68" s="148" t="s">
        <v>63</v>
      </c>
      <c r="E68" s="165">
        <v>4</v>
      </c>
      <c r="F68" s="142">
        <v>0</v>
      </c>
      <c r="G68" s="143">
        <v>0</v>
      </c>
      <c r="H68" s="144">
        <f t="shared" si="12"/>
        <v>0</v>
      </c>
      <c r="I68" s="142">
        <v>0</v>
      </c>
      <c r="J68" s="142">
        <v>0</v>
      </c>
      <c r="K68" s="142">
        <f t="shared" si="13"/>
        <v>0</v>
      </c>
      <c r="L68" s="144">
        <f t="shared" si="14"/>
        <v>0</v>
      </c>
      <c r="M68" s="144">
        <f t="shared" si="15"/>
        <v>0</v>
      </c>
      <c r="N68" s="144">
        <f t="shared" si="16"/>
        <v>0</v>
      </c>
      <c r="O68" s="145">
        <f t="shared" si="17"/>
        <v>0</v>
      </c>
      <c r="P68" s="146">
        <f t="shared" si="18"/>
        <v>0</v>
      </c>
    </row>
    <row r="69" spans="1:16" s="44" customFormat="1" ht="25.5" x14ac:dyDescent="0.2">
      <c r="A69" s="137" t="s">
        <v>129</v>
      </c>
      <c r="B69" s="138"/>
      <c r="C69" s="166" t="s">
        <v>130</v>
      </c>
      <c r="D69" s="140" t="s">
        <v>63</v>
      </c>
      <c r="E69" s="141">
        <v>5</v>
      </c>
      <c r="F69" s="142">
        <v>0</v>
      </c>
      <c r="G69" s="143">
        <v>0</v>
      </c>
      <c r="H69" s="144">
        <f t="shared" si="12"/>
        <v>0</v>
      </c>
      <c r="I69" s="142">
        <v>0</v>
      </c>
      <c r="J69" s="142">
        <v>0</v>
      </c>
      <c r="K69" s="142">
        <f t="shared" si="13"/>
        <v>0</v>
      </c>
      <c r="L69" s="144">
        <f t="shared" si="14"/>
        <v>0</v>
      </c>
      <c r="M69" s="144">
        <f t="shared" si="15"/>
        <v>0</v>
      </c>
      <c r="N69" s="144">
        <f t="shared" si="16"/>
        <v>0</v>
      </c>
      <c r="O69" s="145">
        <f t="shared" si="17"/>
        <v>0</v>
      </c>
      <c r="P69" s="146">
        <f t="shared" si="18"/>
        <v>0</v>
      </c>
    </row>
    <row r="70" spans="1:16" s="44" customFormat="1" ht="25.5" x14ac:dyDescent="0.2">
      <c r="A70" s="137" t="s">
        <v>131</v>
      </c>
      <c r="B70" s="138"/>
      <c r="C70" s="166" t="s">
        <v>132</v>
      </c>
      <c r="D70" s="140" t="s">
        <v>63</v>
      </c>
      <c r="E70" s="141">
        <v>4</v>
      </c>
      <c r="F70" s="142">
        <v>0</v>
      </c>
      <c r="G70" s="143">
        <v>0</v>
      </c>
      <c r="H70" s="144">
        <f t="shared" si="12"/>
        <v>0</v>
      </c>
      <c r="I70" s="142">
        <v>0</v>
      </c>
      <c r="J70" s="142">
        <v>0</v>
      </c>
      <c r="K70" s="142">
        <f t="shared" si="13"/>
        <v>0</v>
      </c>
      <c r="L70" s="144">
        <f t="shared" si="14"/>
        <v>0</v>
      </c>
      <c r="M70" s="144">
        <f t="shared" si="15"/>
        <v>0</v>
      </c>
      <c r="N70" s="144">
        <f t="shared" si="16"/>
        <v>0</v>
      </c>
      <c r="O70" s="145">
        <f t="shared" si="17"/>
        <v>0</v>
      </c>
      <c r="P70" s="146">
        <f t="shared" si="18"/>
        <v>0</v>
      </c>
    </row>
    <row r="71" spans="1:16" s="44" customFormat="1" ht="25.5" x14ac:dyDescent="0.2">
      <c r="A71" s="137" t="s">
        <v>133</v>
      </c>
      <c r="B71" s="138"/>
      <c r="C71" s="166" t="s">
        <v>134</v>
      </c>
      <c r="D71" s="140" t="s">
        <v>63</v>
      </c>
      <c r="E71" s="141">
        <v>2</v>
      </c>
      <c r="F71" s="142">
        <v>0</v>
      </c>
      <c r="G71" s="143">
        <v>0</v>
      </c>
      <c r="H71" s="144">
        <f t="shared" si="12"/>
        <v>0</v>
      </c>
      <c r="I71" s="142">
        <v>0</v>
      </c>
      <c r="J71" s="142">
        <v>0</v>
      </c>
      <c r="K71" s="142">
        <f t="shared" si="13"/>
        <v>0</v>
      </c>
      <c r="L71" s="144">
        <f t="shared" si="14"/>
        <v>0</v>
      </c>
      <c r="M71" s="144">
        <f t="shared" si="15"/>
        <v>0</v>
      </c>
      <c r="N71" s="144">
        <f t="shared" si="16"/>
        <v>0</v>
      </c>
      <c r="O71" s="145">
        <f t="shared" si="17"/>
        <v>0</v>
      </c>
      <c r="P71" s="146">
        <f t="shared" si="18"/>
        <v>0</v>
      </c>
    </row>
    <row r="72" spans="1:16" s="44" customFormat="1" ht="25.5" x14ac:dyDescent="0.2">
      <c r="A72" s="137" t="s">
        <v>135</v>
      </c>
      <c r="B72" s="138"/>
      <c r="C72" s="166" t="s">
        <v>136</v>
      </c>
      <c r="D72" s="140" t="s">
        <v>63</v>
      </c>
      <c r="E72" s="141">
        <v>6</v>
      </c>
      <c r="F72" s="142">
        <v>0</v>
      </c>
      <c r="G72" s="143">
        <v>0</v>
      </c>
      <c r="H72" s="144">
        <f t="shared" si="12"/>
        <v>0</v>
      </c>
      <c r="I72" s="142">
        <v>0</v>
      </c>
      <c r="J72" s="142">
        <v>0</v>
      </c>
      <c r="K72" s="142">
        <f t="shared" si="13"/>
        <v>0</v>
      </c>
      <c r="L72" s="144">
        <f t="shared" si="14"/>
        <v>0</v>
      </c>
      <c r="M72" s="144">
        <f t="shared" si="15"/>
        <v>0</v>
      </c>
      <c r="N72" s="144">
        <f t="shared" si="16"/>
        <v>0</v>
      </c>
      <c r="O72" s="145">
        <f t="shared" si="17"/>
        <v>0</v>
      </c>
      <c r="P72" s="146">
        <f t="shared" si="18"/>
        <v>0</v>
      </c>
    </row>
    <row r="73" spans="1:16" s="44" customFormat="1" ht="25.5" x14ac:dyDescent="0.2">
      <c r="A73" s="137" t="s">
        <v>137</v>
      </c>
      <c r="B73" s="138"/>
      <c r="C73" s="166" t="s">
        <v>138</v>
      </c>
      <c r="D73" s="140" t="s">
        <v>63</v>
      </c>
      <c r="E73" s="141">
        <v>4</v>
      </c>
      <c r="F73" s="142">
        <v>0</v>
      </c>
      <c r="G73" s="143">
        <v>0</v>
      </c>
      <c r="H73" s="144">
        <f t="shared" si="12"/>
        <v>0</v>
      </c>
      <c r="I73" s="142">
        <v>0</v>
      </c>
      <c r="J73" s="142">
        <v>0</v>
      </c>
      <c r="K73" s="142">
        <f t="shared" si="13"/>
        <v>0</v>
      </c>
      <c r="L73" s="144">
        <f t="shared" si="14"/>
        <v>0</v>
      </c>
      <c r="M73" s="144">
        <f t="shared" si="15"/>
        <v>0</v>
      </c>
      <c r="N73" s="144">
        <f t="shared" si="16"/>
        <v>0</v>
      </c>
      <c r="O73" s="145">
        <f t="shared" si="17"/>
        <v>0</v>
      </c>
      <c r="P73" s="146">
        <f t="shared" si="18"/>
        <v>0</v>
      </c>
    </row>
    <row r="74" spans="1:16" s="44" customFormat="1" ht="38.25" x14ac:dyDescent="0.2">
      <c r="A74" s="137" t="s">
        <v>139</v>
      </c>
      <c r="B74" s="138"/>
      <c r="C74" s="166" t="s">
        <v>140</v>
      </c>
      <c r="D74" s="140" t="s">
        <v>63</v>
      </c>
      <c r="E74" s="141">
        <v>5</v>
      </c>
      <c r="F74" s="142">
        <v>0</v>
      </c>
      <c r="G74" s="143">
        <v>0</v>
      </c>
      <c r="H74" s="144">
        <f t="shared" si="12"/>
        <v>0</v>
      </c>
      <c r="I74" s="142">
        <v>0</v>
      </c>
      <c r="J74" s="142">
        <v>0</v>
      </c>
      <c r="K74" s="142">
        <f t="shared" si="13"/>
        <v>0</v>
      </c>
      <c r="L74" s="144">
        <f t="shared" si="14"/>
        <v>0</v>
      </c>
      <c r="M74" s="144">
        <f t="shared" si="15"/>
        <v>0</v>
      </c>
      <c r="N74" s="144">
        <f t="shared" si="16"/>
        <v>0</v>
      </c>
      <c r="O74" s="145">
        <f t="shared" si="17"/>
        <v>0</v>
      </c>
      <c r="P74" s="146">
        <f t="shared" si="18"/>
        <v>0</v>
      </c>
    </row>
    <row r="75" spans="1:16" s="44" customFormat="1" ht="38.25" x14ac:dyDescent="0.2">
      <c r="A75" s="137" t="s">
        <v>141</v>
      </c>
      <c r="B75" s="138"/>
      <c r="C75" s="166" t="s">
        <v>142</v>
      </c>
      <c r="D75" s="140" t="s">
        <v>63</v>
      </c>
      <c r="E75" s="141">
        <v>4</v>
      </c>
      <c r="F75" s="142">
        <v>0</v>
      </c>
      <c r="G75" s="143">
        <v>0</v>
      </c>
      <c r="H75" s="144">
        <f t="shared" si="12"/>
        <v>0</v>
      </c>
      <c r="I75" s="142">
        <v>0</v>
      </c>
      <c r="J75" s="142">
        <v>0</v>
      </c>
      <c r="K75" s="142">
        <f t="shared" si="13"/>
        <v>0</v>
      </c>
      <c r="L75" s="144">
        <f t="shared" si="14"/>
        <v>0</v>
      </c>
      <c r="M75" s="144">
        <f t="shared" si="15"/>
        <v>0</v>
      </c>
      <c r="N75" s="144">
        <f t="shared" si="16"/>
        <v>0</v>
      </c>
      <c r="O75" s="145">
        <f t="shared" si="17"/>
        <v>0</v>
      </c>
      <c r="P75" s="146">
        <f t="shared" si="18"/>
        <v>0</v>
      </c>
    </row>
    <row r="76" spans="1:16" s="44" customFormat="1" ht="38.25" x14ac:dyDescent="0.2">
      <c r="A76" s="137" t="s">
        <v>143</v>
      </c>
      <c r="B76" s="138"/>
      <c r="C76" s="166" t="s">
        <v>144</v>
      </c>
      <c r="D76" s="140" t="s">
        <v>63</v>
      </c>
      <c r="E76" s="141">
        <v>2</v>
      </c>
      <c r="F76" s="142">
        <v>0</v>
      </c>
      <c r="G76" s="143">
        <v>0</v>
      </c>
      <c r="H76" s="144">
        <f t="shared" si="12"/>
        <v>0</v>
      </c>
      <c r="I76" s="142">
        <v>0</v>
      </c>
      <c r="J76" s="142">
        <v>0</v>
      </c>
      <c r="K76" s="142">
        <f t="shared" si="13"/>
        <v>0</v>
      </c>
      <c r="L76" s="144">
        <f t="shared" si="14"/>
        <v>0</v>
      </c>
      <c r="M76" s="144">
        <f t="shared" si="15"/>
        <v>0</v>
      </c>
      <c r="N76" s="144">
        <f t="shared" si="16"/>
        <v>0</v>
      </c>
      <c r="O76" s="145">
        <f t="shared" si="17"/>
        <v>0</v>
      </c>
      <c r="P76" s="146">
        <f t="shared" si="18"/>
        <v>0</v>
      </c>
    </row>
    <row r="77" spans="1:16" s="44" customFormat="1" ht="38.25" x14ac:dyDescent="0.2">
      <c r="A77" s="137" t="s">
        <v>145</v>
      </c>
      <c r="B77" s="138"/>
      <c r="C77" s="166" t="s">
        <v>146</v>
      </c>
      <c r="D77" s="140" t="s">
        <v>63</v>
      </c>
      <c r="E77" s="141">
        <v>6</v>
      </c>
      <c r="F77" s="142">
        <v>0</v>
      </c>
      <c r="G77" s="143">
        <v>0</v>
      </c>
      <c r="H77" s="144">
        <f t="shared" si="12"/>
        <v>0</v>
      </c>
      <c r="I77" s="142">
        <v>0</v>
      </c>
      <c r="J77" s="142">
        <v>0</v>
      </c>
      <c r="K77" s="142">
        <f t="shared" si="13"/>
        <v>0</v>
      </c>
      <c r="L77" s="144">
        <f t="shared" si="14"/>
        <v>0</v>
      </c>
      <c r="M77" s="144">
        <f t="shared" si="15"/>
        <v>0</v>
      </c>
      <c r="N77" s="144">
        <f t="shared" si="16"/>
        <v>0</v>
      </c>
      <c r="O77" s="145">
        <f t="shared" si="17"/>
        <v>0</v>
      </c>
      <c r="P77" s="146">
        <f t="shared" si="18"/>
        <v>0</v>
      </c>
    </row>
    <row r="78" spans="1:16" s="44" customFormat="1" ht="38.25" x14ac:dyDescent="0.2">
      <c r="A78" s="137" t="s">
        <v>147</v>
      </c>
      <c r="B78" s="138"/>
      <c r="C78" s="166" t="s">
        <v>148</v>
      </c>
      <c r="D78" s="140" t="s">
        <v>63</v>
      </c>
      <c r="E78" s="141">
        <v>4</v>
      </c>
      <c r="F78" s="142">
        <v>0</v>
      </c>
      <c r="G78" s="143">
        <v>0</v>
      </c>
      <c r="H78" s="144">
        <f t="shared" si="12"/>
        <v>0</v>
      </c>
      <c r="I78" s="142">
        <v>0</v>
      </c>
      <c r="J78" s="142">
        <v>0</v>
      </c>
      <c r="K78" s="142">
        <f t="shared" si="13"/>
        <v>0</v>
      </c>
      <c r="L78" s="144">
        <f t="shared" si="14"/>
        <v>0</v>
      </c>
      <c r="M78" s="144">
        <f t="shared" si="15"/>
        <v>0</v>
      </c>
      <c r="N78" s="144">
        <f t="shared" si="16"/>
        <v>0</v>
      </c>
      <c r="O78" s="145">
        <f t="shared" si="17"/>
        <v>0</v>
      </c>
      <c r="P78" s="146">
        <f t="shared" si="18"/>
        <v>0</v>
      </c>
    </row>
    <row r="79" spans="1:16" s="44" customFormat="1" ht="38.25" x14ac:dyDescent="0.2">
      <c r="A79" s="137" t="s">
        <v>149</v>
      </c>
      <c r="B79" s="138"/>
      <c r="C79" s="166" t="s">
        <v>150</v>
      </c>
      <c r="D79" s="140" t="s">
        <v>63</v>
      </c>
      <c r="E79" s="141">
        <v>4</v>
      </c>
      <c r="F79" s="142">
        <v>0</v>
      </c>
      <c r="G79" s="143">
        <v>0</v>
      </c>
      <c r="H79" s="144">
        <f t="shared" si="12"/>
        <v>0</v>
      </c>
      <c r="I79" s="142">
        <v>0</v>
      </c>
      <c r="J79" s="142">
        <v>0</v>
      </c>
      <c r="K79" s="142">
        <f t="shared" si="13"/>
        <v>0</v>
      </c>
      <c r="L79" s="144">
        <f t="shared" si="14"/>
        <v>0</v>
      </c>
      <c r="M79" s="144">
        <f t="shared" si="15"/>
        <v>0</v>
      </c>
      <c r="N79" s="144">
        <f t="shared" si="16"/>
        <v>0</v>
      </c>
      <c r="O79" s="145">
        <f t="shared" si="17"/>
        <v>0</v>
      </c>
      <c r="P79" s="146">
        <f t="shared" si="18"/>
        <v>0</v>
      </c>
    </row>
    <row r="80" spans="1:16" s="44" customFormat="1" ht="25.5" x14ac:dyDescent="0.2">
      <c r="A80" s="137" t="s">
        <v>151</v>
      </c>
      <c r="B80" s="138"/>
      <c r="C80" s="166" t="s">
        <v>152</v>
      </c>
      <c r="D80" s="140" t="s">
        <v>74</v>
      </c>
      <c r="E80" s="151">
        <v>19.21</v>
      </c>
      <c r="F80" s="142">
        <v>0</v>
      </c>
      <c r="G80" s="143">
        <v>0</v>
      </c>
      <c r="H80" s="145">
        <f>ROUND(F80*G80,2)</f>
        <v>0</v>
      </c>
      <c r="I80" s="142">
        <v>0</v>
      </c>
      <c r="J80" s="142">
        <v>0</v>
      </c>
      <c r="K80" s="142">
        <f t="shared" si="13"/>
        <v>0</v>
      </c>
      <c r="L80" s="144">
        <f t="shared" si="14"/>
        <v>0</v>
      </c>
      <c r="M80" s="144">
        <f t="shared" si="15"/>
        <v>0</v>
      </c>
      <c r="N80" s="144">
        <f t="shared" si="16"/>
        <v>0</v>
      </c>
      <c r="O80" s="145">
        <f t="shared" si="17"/>
        <v>0</v>
      </c>
      <c r="P80" s="146">
        <f t="shared" si="18"/>
        <v>0</v>
      </c>
    </row>
    <row r="81" spans="1:16" s="44" customFormat="1" ht="12.75" x14ac:dyDescent="0.2">
      <c r="A81" s="167" t="s">
        <v>153</v>
      </c>
      <c r="B81" s="154"/>
      <c r="C81" s="154" t="s">
        <v>154</v>
      </c>
      <c r="D81" s="154"/>
      <c r="E81" s="154"/>
      <c r="F81" s="142"/>
      <c r="G81" s="143"/>
      <c r="H81" s="144"/>
      <c r="I81" s="142"/>
      <c r="J81" s="142"/>
      <c r="K81" s="142"/>
      <c r="L81" s="144"/>
      <c r="M81" s="144"/>
      <c r="N81" s="144"/>
      <c r="O81" s="145"/>
      <c r="P81" s="146"/>
    </row>
    <row r="82" spans="1:16" s="44" customFormat="1" ht="12.75" x14ac:dyDescent="0.2">
      <c r="A82" s="137" t="s">
        <v>155</v>
      </c>
      <c r="B82" s="138"/>
      <c r="C82" s="164" t="s">
        <v>156</v>
      </c>
      <c r="D82" s="140" t="s">
        <v>74</v>
      </c>
      <c r="E82" s="151">
        <v>359.3</v>
      </c>
      <c r="F82" s="142">
        <v>0</v>
      </c>
      <c r="G82" s="143">
        <v>0</v>
      </c>
      <c r="H82" s="144">
        <f t="shared" ref="H82:H112" si="27">ROUND(F82*G82,2)</f>
        <v>0</v>
      </c>
      <c r="I82" s="142">
        <v>0</v>
      </c>
      <c r="J82" s="142">
        <v>0</v>
      </c>
      <c r="K82" s="142">
        <f t="shared" ref="K82:K112" si="28">SUM(H82:J82)</f>
        <v>0</v>
      </c>
      <c r="L82" s="144">
        <f t="shared" ref="L82:L112" si="29">ROUND(E82*F82,2)</f>
        <v>0</v>
      </c>
      <c r="M82" s="144">
        <f t="shared" ref="M82:M112" si="30">ROUND(E82*H82,2)</f>
        <v>0</v>
      </c>
      <c r="N82" s="144">
        <f t="shared" ref="N82:N112" si="31">ROUND(E82*I82,2)</f>
        <v>0</v>
      </c>
      <c r="O82" s="145">
        <f t="shared" ref="O82:O112" si="32">ROUND(E82*J82,2)</f>
        <v>0</v>
      </c>
      <c r="P82" s="146">
        <f t="shared" ref="P82:P112" si="33">SUM(M82:O82)</f>
        <v>0</v>
      </c>
    </row>
    <row r="83" spans="1:16" s="44" customFormat="1" ht="38.25" x14ac:dyDescent="0.2">
      <c r="A83" s="137"/>
      <c r="B83" s="138"/>
      <c r="C83" s="168" t="s">
        <v>157</v>
      </c>
      <c r="D83" s="140"/>
      <c r="E83" s="151"/>
      <c r="F83" s="142"/>
      <c r="G83" s="143"/>
      <c r="H83" s="144"/>
      <c r="I83" s="142"/>
      <c r="J83" s="142"/>
      <c r="K83" s="142"/>
      <c r="L83" s="144"/>
      <c r="M83" s="144"/>
      <c r="N83" s="144"/>
      <c r="O83" s="145"/>
      <c r="P83" s="146"/>
    </row>
    <row r="84" spans="1:16" s="44" customFormat="1" ht="63.75" x14ac:dyDescent="0.2">
      <c r="A84" s="137"/>
      <c r="B84" s="138"/>
      <c r="C84" s="168" t="s">
        <v>466</v>
      </c>
      <c r="D84" s="140"/>
      <c r="E84" s="151"/>
      <c r="F84" s="142"/>
      <c r="G84" s="143"/>
      <c r="H84" s="144"/>
      <c r="I84" s="142"/>
      <c r="J84" s="142"/>
      <c r="K84" s="142"/>
      <c r="L84" s="144"/>
      <c r="M84" s="144"/>
      <c r="N84" s="144"/>
      <c r="O84" s="145"/>
      <c r="P84" s="146"/>
    </row>
    <row r="85" spans="1:16" s="44" customFormat="1" ht="25.5" x14ac:dyDescent="0.2">
      <c r="A85" s="137"/>
      <c r="B85" s="138"/>
      <c r="C85" s="168" t="s">
        <v>158</v>
      </c>
      <c r="D85" s="140"/>
      <c r="E85" s="151"/>
      <c r="F85" s="142"/>
      <c r="G85" s="143"/>
      <c r="H85" s="144"/>
      <c r="I85" s="142"/>
      <c r="J85" s="142"/>
      <c r="K85" s="142"/>
      <c r="L85" s="144"/>
      <c r="M85" s="144"/>
      <c r="N85" s="144"/>
      <c r="O85" s="145"/>
      <c r="P85" s="146"/>
    </row>
    <row r="86" spans="1:16" s="44" customFormat="1" ht="25.5" x14ac:dyDescent="0.2">
      <c r="A86" s="137" t="s">
        <v>159</v>
      </c>
      <c r="B86" s="138"/>
      <c r="C86" s="139" t="s">
        <v>160</v>
      </c>
      <c r="D86" s="140" t="s">
        <v>69</v>
      </c>
      <c r="E86" s="151">
        <v>19.37</v>
      </c>
      <c r="F86" s="142">
        <v>0</v>
      </c>
      <c r="G86" s="143">
        <v>0</v>
      </c>
      <c r="H86" s="144">
        <f t="shared" si="27"/>
        <v>0</v>
      </c>
      <c r="I86" s="142"/>
      <c r="J86" s="142">
        <v>0</v>
      </c>
      <c r="K86" s="142">
        <f t="shared" si="28"/>
        <v>0</v>
      </c>
      <c r="L86" s="144">
        <f t="shared" si="29"/>
        <v>0</v>
      </c>
      <c r="M86" s="144">
        <f t="shared" si="30"/>
        <v>0</v>
      </c>
      <c r="N86" s="144">
        <f t="shared" si="31"/>
        <v>0</v>
      </c>
      <c r="O86" s="145">
        <f t="shared" si="32"/>
        <v>0</v>
      </c>
      <c r="P86" s="146">
        <f t="shared" si="33"/>
        <v>0</v>
      </c>
    </row>
    <row r="87" spans="1:16" s="44" customFormat="1" ht="25.5" x14ac:dyDescent="0.2">
      <c r="A87" s="137" t="s">
        <v>161</v>
      </c>
      <c r="B87" s="138"/>
      <c r="C87" s="139" t="s">
        <v>162</v>
      </c>
      <c r="D87" s="140" t="s">
        <v>63</v>
      </c>
      <c r="E87" s="165">
        <v>4</v>
      </c>
      <c r="F87" s="142">
        <v>0</v>
      </c>
      <c r="G87" s="143">
        <v>0</v>
      </c>
      <c r="H87" s="144">
        <f t="shared" si="27"/>
        <v>0</v>
      </c>
      <c r="I87" s="142">
        <v>0</v>
      </c>
      <c r="J87" s="142">
        <v>0</v>
      </c>
      <c r="K87" s="142">
        <f t="shared" si="28"/>
        <v>0</v>
      </c>
      <c r="L87" s="144">
        <f t="shared" si="29"/>
        <v>0</v>
      </c>
      <c r="M87" s="144">
        <f t="shared" si="30"/>
        <v>0</v>
      </c>
      <c r="N87" s="144">
        <f t="shared" si="31"/>
        <v>0</v>
      </c>
      <c r="O87" s="145">
        <f t="shared" si="32"/>
        <v>0</v>
      </c>
      <c r="P87" s="146">
        <f t="shared" si="33"/>
        <v>0</v>
      </c>
    </row>
    <row r="88" spans="1:16" s="44" customFormat="1" ht="12.75" x14ac:dyDescent="0.2">
      <c r="A88" s="152" t="s">
        <v>163</v>
      </c>
      <c r="B88" s="153"/>
      <c r="C88" s="169" t="s">
        <v>164</v>
      </c>
      <c r="D88" s="162"/>
      <c r="E88" s="170"/>
      <c r="F88" s="142"/>
      <c r="G88" s="143"/>
      <c r="H88" s="144"/>
      <c r="I88" s="142"/>
      <c r="J88" s="142"/>
      <c r="K88" s="142"/>
      <c r="L88" s="144"/>
      <c r="M88" s="144"/>
      <c r="N88" s="144"/>
      <c r="O88" s="145"/>
      <c r="P88" s="146"/>
    </row>
    <row r="89" spans="1:16" s="44" customFormat="1" ht="12.75" x14ac:dyDescent="0.2">
      <c r="A89" s="137" t="s">
        <v>165</v>
      </c>
      <c r="B89" s="138"/>
      <c r="C89" s="164" t="s">
        <v>166</v>
      </c>
      <c r="D89" s="140" t="s">
        <v>74</v>
      </c>
      <c r="E89" s="151">
        <v>495.6</v>
      </c>
      <c r="F89" s="142">
        <v>0</v>
      </c>
      <c r="G89" s="143">
        <v>0</v>
      </c>
      <c r="H89" s="144">
        <f t="shared" si="27"/>
        <v>0</v>
      </c>
      <c r="I89" s="142">
        <v>0</v>
      </c>
      <c r="J89" s="142">
        <v>0</v>
      </c>
      <c r="K89" s="142">
        <f t="shared" si="28"/>
        <v>0</v>
      </c>
      <c r="L89" s="144">
        <f t="shared" si="29"/>
        <v>0</v>
      </c>
      <c r="M89" s="144">
        <f t="shared" si="30"/>
        <v>0</v>
      </c>
      <c r="N89" s="144">
        <f t="shared" si="31"/>
        <v>0</v>
      </c>
      <c r="O89" s="145">
        <f t="shared" si="32"/>
        <v>0</v>
      </c>
      <c r="P89" s="146">
        <f t="shared" si="33"/>
        <v>0</v>
      </c>
    </row>
    <row r="90" spans="1:16" s="44" customFormat="1" ht="51" x14ac:dyDescent="0.2">
      <c r="A90" s="137"/>
      <c r="B90" s="138"/>
      <c r="C90" s="168" t="s">
        <v>455</v>
      </c>
      <c r="D90" s="140"/>
      <c r="E90" s="138"/>
      <c r="F90" s="142"/>
      <c r="G90" s="143"/>
      <c r="H90" s="144"/>
      <c r="I90" s="142"/>
      <c r="J90" s="142"/>
      <c r="K90" s="142"/>
      <c r="L90" s="144"/>
      <c r="M90" s="144"/>
      <c r="N90" s="144"/>
      <c r="O90" s="145"/>
      <c r="P90" s="146"/>
    </row>
    <row r="91" spans="1:16" s="44" customFormat="1" ht="25.5" x14ac:dyDescent="0.2">
      <c r="A91" s="137"/>
      <c r="B91" s="138"/>
      <c r="C91" s="168" t="s">
        <v>199</v>
      </c>
      <c r="D91" s="140"/>
      <c r="E91" s="151"/>
      <c r="F91" s="142"/>
      <c r="G91" s="143"/>
      <c r="H91" s="144"/>
      <c r="I91" s="142"/>
      <c r="J91" s="142"/>
      <c r="K91" s="142"/>
      <c r="L91" s="144"/>
      <c r="M91" s="144"/>
      <c r="N91" s="144"/>
      <c r="O91" s="145"/>
      <c r="P91" s="146"/>
    </row>
    <row r="92" spans="1:16" s="44" customFormat="1" ht="12.75" x14ac:dyDescent="0.2">
      <c r="A92" s="137"/>
      <c r="B92" s="138"/>
      <c r="C92" s="168" t="s">
        <v>167</v>
      </c>
      <c r="D92" s="140"/>
      <c r="E92" s="151"/>
      <c r="F92" s="142"/>
      <c r="G92" s="143"/>
      <c r="H92" s="144"/>
      <c r="I92" s="142"/>
      <c r="J92" s="142"/>
      <c r="K92" s="142"/>
      <c r="L92" s="144"/>
      <c r="M92" s="144"/>
      <c r="N92" s="144"/>
      <c r="O92" s="145"/>
      <c r="P92" s="146"/>
    </row>
    <row r="93" spans="1:16" s="44" customFormat="1" ht="25.5" x14ac:dyDescent="0.2">
      <c r="A93" s="137"/>
      <c r="B93" s="138"/>
      <c r="C93" s="168" t="s">
        <v>168</v>
      </c>
      <c r="D93" s="140"/>
      <c r="E93" s="138"/>
      <c r="F93" s="142"/>
      <c r="G93" s="143"/>
      <c r="H93" s="144"/>
      <c r="I93" s="142"/>
      <c r="J93" s="142"/>
      <c r="K93" s="142"/>
      <c r="L93" s="144"/>
      <c r="M93" s="144"/>
      <c r="N93" s="144"/>
      <c r="O93" s="145"/>
      <c r="P93" s="146"/>
    </row>
    <row r="94" spans="1:16" s="44" customFormat="1" ht="51" x14ac:dyDescent="0.2">
      <c r="A94" s="137" t="s">
        <v>169</v>
      </c>
      <c r="B94" s="138"/>
      <c r="C94" s="139" t="s">
        <v>170</v>
      </c>
      <c r="D94" s="140" t="s">
        <v>171</v>
      </c>
      <c r="E94" s="150">
        <v>75.5</v>
      </c>
      <c r="F94" s="142">
        <v>0</v>
      </c>
      <c r="G94" s="143">
        <v>0</v>
      </c>
      <c r="H94" s="144">
        <f t="shared" si="27"/>
        <v>0</v>
      </c>
      <c r="I94" s="142">
        <v>0</v>
      </c>
      <c r="J94" s="142">
        <v>0</v>
      </c>
      <c r="K94" s="142">
        <f t="shared" si="28"/>
        <v>0</v>
      </c>
      <c r="L94" s="144">
        <f t="shared" si="29"/>
        <v>0</v>
      </c>
      <c r="M94" s="144">
        <f t="shared" si="30"/>
        <v>0</v>
      </c>
      <c r="N94" s="144">
        <f t="shared" si="31"/>
        <v>0</v>
      </c>
      <c r="O94" s="145">
        <f t="shared" si="32"/>
        <v>0</v>
      </c>
      <c r="P94" s="146">
        <f t="shared" si="33"/>
        <v>0</v>
      </c>
    </row>
    <row r="95" spans="1:16" s="44" customFormat="1" ht="38.25" x14ac:dyDescent="0.2">
      <c r="A95" s="137" t="s">
        <v>172</v>
      </c>
      <c r="B95" s="138"/>
      <c r="C95" s="164" t="s">
        <v>456</v>
      </c>
      <c r="D95" s="140"/>
      <c r="E95" s="150"/>
      <c r="F95" s="142"/>
      <c r="G95" s="143"/>
      <c r="H95" s="144"/>
      <c r="I95" s="142"/>
      <c r="J95" s="142"/>
      <c r="K95" s="142"/>
      <c r="L95" s="144"/>
      <c r="M95" s="144"/>
      <c r="N95" s="144"/>
      <c r="O95" s="145"/>
      <c r="P95" s="146"/>
    </row>
    <row r="96" spans="1:16" s="44" customFormat="1" ht="25.5" x14ac:dyDescent="0.2">
      <c r="A96" s="137"/>
      <c r="B96" s="138"/>
      <c r="C96" s="168" t="s">
        <v>200</v>
      </c>
      <c r="D96" s="140" t="s">
        <v>171</v>
      </c>
      <c r="E96" s="150">
        <v>75.400000000000006</v>
      </c>
      <c r="F96" s="142">
        <v>0</v>
      </c>
      <c r="G96" s="143">
        <v>0</v>
      </c>
      <c r="H96" s="144">
        <f t="shared" si="27"/>
        <v>0</v>
      </c>
      <c r="I96" s="142">
        <v>0</v>
      </c>
      <c r="J96" s="142">
        <v>0</v>
      </c>
      <c r="K96" s="142">
        <f t="shared" si="28"/>
        <v>0</v>
      </c>
      <c r="L96" s="144">
        <f t="shared" si="29"/>
        <v>0</v>
      </c>
      <c r="M96" s="144">
        <f t="shared" si="30"/>
        <v>0</v>
      </c>
      <c r="N96" s="144">
        <f t="shared" si="31"/>
        <v>0</v>
      </c>
      <c r="O96" s="145">
        <f t="shared" si="32"/>
        <v>0</v>
      </c>
      <c r="P96" s="146">
        <f t="shared" si="33"/>
        <v>0</v>
      </c>
    </row>
    <row r="97" spans="1:16" s="44" customFormat="1" ht="25.5" x14ac:dyDescent="0.2">
      <c r="A97" s="137"/>
      <c r="B97" s="138"/>
      <c r="C97" s="168" t="s">
        <v>173</v>
      </c>
      <c r="D97" s="140" t="s">
        <v>171</v>
      </c>
      <c r="E97" s="150">
        <v>51.1</v>
      </c>
      <c r="F97" s="142">
        <v>0</v>
      </c>
      <c r="G97" s="143">
        <v>0</v>
      </c>
      <c r="H97" s="144">
        <f t="shared" si="27"/>
        <v>0</v>
      </c>
      <c r="I97" s="142">
        <v>0</v>
      </c>
      <c r="J97" s="142">
        <v>0</v>
      </c>
      <c r="K97" s="142">
        <f t="shared" si="28"/>
        <v>0</v>
      </c>
      <c r="L97" s="144">
        <f t="shared" si="29"/>
        <v>0</v>
      </c>
      <c r="M97" s="144">
        <f t="shared" si="30"/>
        <v>0</v>
      </c>
      <c r="N97" s="144">
        <f t="shared" si="31"/>
        <v>0</v>
      </c>
      <c r="O97" s="145">
        <f t="shared" si="32"/>
        <v>0</v>
      </c>
      <c r="P97" s="146">
        <f t="shared" si="33"/>
        <v>0</v>
      </c>
    </row>
    <row r="98" spans="1:16" s="44" customFormat="1" ht="38.25" x14ac:dyDescent="0.2">
      <c r="A98" s="137" t="s">
        <v>174</v>
      </c>
      <c r="B98" s="138"/>
      <c r="C98" s="139" t="s">
        <v>175</v>
      </c>
      <c r="D98" s="140" t="s">
        <v>176</v>
      </c>
      <c r="E98" s="165">
        <v>1</v>
      </c>
      <c r="F98" s="142">
        <v>0</v>
      </c>
      <c r="G98" s="143">
        <v>0</v>
      </c>
      <c r="H98" s="144">
        <f t="shared" si="27"/>
        <v>0</v>
      </c>
      <c r="I98" s="142">
        <v>0</v>
      </c>
      <c r="J98" s="142">
        <v>0</v>
      </c>
      <c r="K98" s="142">
        <f t="shared" si="28"/>
        <v>0</v>
      </c>
      <c r="L98" s="144">
        <f t="shared" si="29"/>
        <v>0</v>
      </c>
      <c r="M98" s="144">
        <f t="shared" si="30"/>
        <v>0</v>
      </c>
      <c r="N98" s="144">
        <f t="shared" si="31"/>
        <v>0</v>
      </c>
      <c r="O98" s="145">
        <f t="shared" si="32"/>
        <v>0</v>
      </c>
      <c r="P98" s="146">
        <f t="shared" si="33"/>
        <v>0</v>
      </c>
    </row>
    <row r="99" spans="1:16" s="44" customFormat="1" ht="25.5" x14ac:dyDescent="0.2">
      <c r="A99" s="137" t="s">
        <v>177</v>
      </c>
      <c r="B99" s="138"/>
      <c r="C99" s="139" t="s">
        <v>457</v>
      </c>
      <c r="D99" s="140" t="s">
        <v>74</v>
      </c>
      <c r="E99" s="151">
        <v>2.08</v>
      </c>
      <c r="F99" s="142">
        <v>0</v>
      </c>
      <c r="G99" s="143">
        <v>0</v>
      </c>
      <c r="H99" s="144">
        <f t="shared" si="27"/>
        <v>0</v>
      </c>
      <c r="I99" s="142">
        <v>0</v>
      </c>
      <c r="J99" s="142">
        <v>0</v>
      </c>
      <c r="K99" s="142">
        <f t="shared" si="28"/>
        <v>0</v>
      </c>
      <c r="L99" s="144">
        <f t="shared" si="29"/>
        <v>0</v>
      </c>
      <c r="M99" s="144">
        <f t="shared" si="30"/>
        <v>0</v>
      </c>
      <c r="N99" s="144">
        <f t="shared" si="31"/>
        <v>0</v>
      </c>
      <c r="O99" s="145">
        <f t="shared" si="32"/>
        <v>0</v>
      </c>
      <c r="P99" s="146">
        <f t="shared" si="33"/>
        <v>0</v>
      </c>
    </row>
    <row r="100" spans="1:16" s="44" customFormat="1" ht="12.75" x14ac:dyDescent="0.2">
      <c r="A100" s="152" t="s">
        <v>178</v>
      </c>
      <c r="B100" s="153"/>
      <c r="C100" s="169" t="s">
        <v>179</v>
      </c>
      <c r="D100" s="162"/>
      <c r="E100" s="170"/>
      <c r="F100" s="142"/>
      <c r="G100" s="143"/>
      <c r="H100" s="144"/>
      <c r="I100" s="142"/>
      <c r="J100" s="142"/>
      <c r="K100" s="142"/>
      <c r="L100" s="144"/>
      <c r="M100" s="144"/>
      <c r="N100" s="144"/>
      <c r="O100" s="145"/>
      <c r="P100" s="146"/>
    </row>
    <row r="101" spans="1:16" s="44" customFormat="1" ht="12.75" x14ac:dyDescent="0.2">
      <c r="A101" s="171" t="s">
        <v>180</v>
      </c>
      <c r="B101" s="172"/>
      <c r="C101" s="159" t="s">
        <v>181</v>
      </c>
      <c r="D101" s="140" t="s">
        <v>176</v>
      </c>
      <c r="E101" s="165">
        <v>1</v>
      </c>
      <c r="F101" s="142">
        <v>0</v>
      </c>
      <c r="G101" s="143">
        <v>0</v>
      </c>
      <c r="H101" s="144">
        <f t="shared" si="27"/>
        <v>0</v>
      </c>
      <c r="I101" s="142">
        <v>0</v>
      </c>
      <c r="J101" s="142">
        <v>0</v>
      </c>
      <c r="K101" s="142">
        <f t="shared" si="28"/>
        <v>0</v>
      </c>
      <c r="L101" s="144">
        <f t="shared" si="29"/>
        <v>0</v>
      </c>
      <c r="M101" s="144">
        <f t="shared" si="30"/>
        <v>0</v>
      </c>
      <c r="N101" s="144">
        <f t="shared" si="31"/>
        <v>0</v>
      </c>
      <c r="O101" s="145">
        <f t="shared" si="32"/>
        <v>0</v>
      </c>
      <c r="P101" s="146">
        <f t="shared" si="33"/>
        <v>0</v>
      </c>
    </row>
    <row r="102" spans="1:16" s="44" customFormat="1" ht="25.5" x14ac:dyDescent="0.2">
      <c r="A102" s="171"/>
      <c r="B102" s="172"/>
      <c r="C102" s="173" t="s">
        <v>182</v>
      </c>
      <c r="D102" s="140"/>
      <c r="E102" s="150"/>
      <c r="F102" s="142"/>
      <c r="G102" s="143"/>
      <c r="H102" s="144"/>
      <c r="I102" s="142"/>
      <c r="J102" s="142"/>
      <c r="K102" s="142"/>
      <c r="L102" s="144"/>
      <c r="M102" s="144"/>
      <c r="N102" s="144"/>
      <c r="O102" s="145"/>
      <c r="P102" s="146"/>
    </row>
    <row r="103" spans="1:16" s="44" customFormat="1" ht="12.75" x14ac:dyDescent="0.2">
      <c r="A103" s="171"/>
      <c r="B103" s="172"/>
      <c r="C103" s="160" t="s">
        <v>183</v>
      </c>
      <c r="D103" s="140"/>
      <c r="E103" s="150"/>
      <c r="F103" s="142"/>
      <c r="G103" s="143"/>
      <c r="H103" s="144"/>
      <c r="I103" s="142"/>
      <c r="J103" s="142"/>
      <c r="K103" s="142"/>
      <c r="L103" s="144"/>
      <c r="M103" s="144"/>
      <c r="N103" s="144"/>
      <c r="O103" s="145"/>
      <c r="P103" s="146"/>
    </row>
    <row r="104" spans="1:16" s="44" customFormat="1" ht="12.75" x14ac:dyDescent="0.2">
      <c r="A104" s="171"/>
      <c r="B104" s="172"/>
      <c r="C104" s="160" t="s">
        <v>184</v>
      </c>
      <c r="D104" s="140"/>
      <c r="E104" s="150"/>
      <c r="F104" s="142"/>
      <c r="G104" s="143"/>
      <c r="H104" s="144"/>
      <c r="I104" s="142"/>
      <c r="J104" s="142"/>
      <c r="K104" s="142"/>
      <c r="L104" s="144"/>
      <c r="M104" s="144"/>
      <c r="N104" s="144"/>
      <c r="O104" s="145"/>
      <c r="P104" s="146"/>
    </row>
    <row r="105" spans="1:16" s="44" customFormat="1" ht="12.75" x14ac:dyDescent="0.2">
      <c r="A105" s="171"/>
      <c r="B105" s="172"/>
      <c r="C105" s="160" t="s">
        <v>185</v>
      </c>
      <c r="D105" s="140"/>
      <c r="E105" s="150"/>
      <c r="F105" s="142"/>
      <c r="G105" s="143"/>
      <c r="H105" s="144"/>
      <c r="I105" s="142"/>
      <c r="J105" s="142"/>
      <c r="K105" s="142"/>
      <c r="L105" s="144"/>
      <c r="M105" s="144"/>
      <c r="N105" s="144"/>
      <c r="O105" s="145"/>
      <c r="P105" s="146"/>
    </row>
    <row r="106" spans="1:16" s="44" customFormat="1" ht="25.5" x14ac:dyDescent="0.2">
      <c r="A106" s="171"/>
      <c r="B106" s="172"/>
      <c r="C106" s="173" t="s">
        <v>186</v>
      </c>
      <c r="D106" s="140"/>
      <c r="E106" s="140"/>
      <c r="F106" s="142"/>
      <c r="G106" s="143"/>
      <c r="H106" s="144"/>
      <c r="I106" s="142"/>
      <c r="J106" s="142"/>
      <c r="K106" s="142"/>
      <c r="L106" s="144"/>
      <c r="M106" s="144"/>
      <c r="N106" s="144"/>
      <c r="O106" s="145"/>
      <c r="P106" s="146"/>
    </row>
    <row r="107" spans="1:16" s="44" customFormat="1" ht="12.75" x14ac:dyDescent="0.2">
      <c r="A107" s="152" t="s">
        <v>187</v>
      </c>
      <c r="B107" s="153"/>
      <c r="C107" s="154" t="s">
        <v>188</v>
      </c>
      <c r="D107" s="162"/>
      <c r="E107" s="163"/>
      <c r="F107" s="142"/>
      <c r="G107" s="143"/>
      <c r="H107" s="144"/>
      <c r="I107" s="142"/>
      <c r="J107" s="142"/>
      <c r="K107" s="142"/>
      <c r="L107" s="144"/>
      <c r="M107" s="144"/>
      <c r="N107" s="144"/>
      <c r="O107" s="145"/>
      <c r="P107" s="146"/>
    </row>
    <row r="108" spans="1:16" s="44" customFormat="1" ht="25.5" x14ac:dyDescent="0.2">
      <c r="A108" s="137" t="s">
        <v>189</v>
      </c>
      <c r="B108" s="138"/>
      <c r="C108" s="139" t="s">
        <v>190</v>
      </c>
      <c r="D108" s="140" t="s">
        <v>63</v>
      </c>
      <c r="E108" s="138" t="s">
        <v>47</v>
      </c>
      <c r="F108" s="142">
        <v>0</v>
      </c>
      <c r="G108" s="143">
        <v>0</v>
      </c>
      <c r="H108" s="144">
        <f t="shared" si="27"/>
        <v>0</v>
      </c>
      <c r="I108" s="142"/>
      <c r="J108" s="142">
        <v>0</v>
      </c>
      <c r="K108" s="142">
        <f t="shared" si="28"/>
        <v>0</v>
      </c>
      <c r="L108" s="144">
        <f t="shared" si="29"/>
        <v>0</v>
      </c>
      <c r="M108" s="144">
        <f t="shared" si="30"/>
        <v>0</v>
      </c>
      <c r="N108" s="144">
        <f t="shared" si="31"/>
        <v>0</v>
      </c>
      <c r="O108" s="145">
        <f t="shared" si="32"/>
        <v>0</v>
      </c>
      <c r="P108" s="146">
        <f t="shared" si="33"/>
        <v>0</v>
      </c>
    </row>
    <row r="109" spans="1:16" s="44" customFormat="1" ht="12.75" x14ac:dyDescent="0.2">
      <c r="A109" s="137" t="s">
        <v>191</v>
      </c>
      <c r="B109" s="138"/>
      <c r="C109" s="139" t="s">
        <v>201</v>
      </c>
      <c r="D109" s="140" t="s">
        <v>63</v>
      </c>
      <c r="E109" s="165">
        <v>1</v>
      </c>
      <c r="F109" s="142">
        <v>0</v>
      </c>
      <c r="G109" s="143">
        <v>0</v>
      </c>
      <c r="H109" s="144">
        <f t="shared" si="27"/>
        <v>0</v>
      </c>
      <c r="I109" s="142">
        <v>0</v>
      </c>
      <c r="J109" s="142">
        <v>0</v>
      </c>
      <c r="K109" s="142">
        <f t="shared" si="28"/>
        <v>0</v>
      </c>
      <c r="L109" s="144">
        <f t="shared" si="29"/>
        <v>0</v>
      </c>
      <c r="M109" s="144">
        <f t="shared" si="30"/>
        <v>0</v>
      </c>
      <c r="N109" s="144">
        <f t="shared" si="31"/>
        <v>0</v>
      </c>
      <c r="O109" s="145">
        <f t="shared" si="32"/>
        <v>0</v>
      </c>
      <c r="P109" s="146">
        <f t="shared" si="33"/>
        <v>0</v>
      </c>
    </row>
    <row r="110" spans="1:16" s="44" customFormat="1" ht="38.25" x14ac:dyDescent="0.2">
      <c r="A110" s="137" t="s">
        <v>192</v>
      </c>
      <c r="B110" s="138"/>
      <c r="C110" s="139" t="s">
        <v>197</v>
      </c>
      <c r="D110" s="140" t="s">
        <v>74</v>
      </c>
      <c r="E110" s="151">
        <v>82.84</v>
      </c>
      <c r="F110" s="142">
        <v>0</v>
      </c>
      <c r="G110" s="143">
        <v>0</v>
      </c>
      <c r="H110" s="144">
        <f t="shared" si="27"/>
        <v>0</v>
      </c>
      <c r="I110" s="142">
        <v>0</v>
      </c>
      <c r="J110" s="142">
        <v>0</v>
      </c>
      <c r="K110" s="142">
        <f t="shared" si="28"/>
        <v>0</v>
      </c>
      <c r="L110" s="144">
        <f t="shared" si="29"/>
        <v>0</v>
      </c>
      <c r="M110" s="144">
        <f t="shared" si="30"/>
        <v>0</v>
      </c>
      <c r="N110" s="144">
        <f t="shared" si="31"/>
        <v>0</v>
      </c>
      <c r="O110" s="145">
        <f t="shared" si="32"/>
        <v>0</v>
      </c>
      <c r="P110" s="146">
        <f t="shared" si="33"/>
        <v>0</v>
      </c>
    </row>
    <row r="111" spans="1:16" s="44" customFormat="1" ht="51" x14ac:dyDescent="0.2">
      <c r="A111" s="137" t="s">
        <v>193</v>
      </c>
      <c r="B111" s="138"/>
      <c r="C111" s="139" t="s">
        <v>194</v>
      </c>
      <c r="D111" s="140" t="s">
        <v>176</v>
      </c>
      <c r="E111" s="165">
        <v>1</v>
      </c>
      <c r="F111" s="142">
        <v>0</v>
      </c>
      <c r="G111" s="143">
        <v>0</v>
      </c>
      <c r="H111" s="144">
        <f t="shared" si="27"/>
        <v>0</v>
      </c>
      <c r="I111" s="142">
        <v>0</v>
      </c>
      <c r="J111" s="142">
        <v>0</v>
      </c>
      <c r="K111" s="142">
        <f t="shared" si="28"/>
        <v>0</v>
      </c>
      <c r="L111" s="144">
        <f t="shared" si="29"/>
        <v>0</v>
      </c>
      <c r="M111" s="144">
        <f t="shared" si="30"/>
        <v>0</v>
      </c>
      <c r="N111" s="144">
        <f t="shared" si="31"/>
        <v>0</v>
      </c>
      <c r="O111" s="145">
        <f t="shared" si="32"/>
        <v>0</v>
      </c>
      <c r="P111" s="146">
        <f t="shared" si="33"/>
        <v>0</v>
      </c>
    </row>
    <row r="112" spans="1:16" s="44" customFormat="1" ht="76.5" x14ac:dyDescent="0.2">
      <c r="A112" s="137" t="s">
        <v>195</v>
      </c>
      <c r="B112" s="138"/>
      <c r="C112" s="139" t="s">
        <v>196</v>
      </c>
      <c r="D112" s="140" t="s">
        <v>176</v>
      </c>
      <c r="E112" s="165">
        <v>1</v>
      </c>
      <c r="F112" s="142">
        <v>0</v>
      </c>
      <c r="G112" s="143">
        <v>0</v>
      </c>
      <c r="H112" s="144">
        <f t="shared" si="27"/>
        <v>0</v>
      </c>
      <c r="I112" s="142">
        <v>0</v>
      </c>
      <c r="J112" s="142">
        <v>0</v>
      </c>
      <c r="K112" s="142">
        <f t="shared" si="28"/>
        <v>0</v>
      </c>
      <c r="L112" s="144">
        <f t="shared" si="29"/>
        <v>0</v>
      </c>
      <c r="M112" s="144">
        <f t="shared" si="30"/>
        <v>0</v>
      </c>
      <c r="N112" s="144">
        <f t="shared" si="31"/>
        <v>0</v>
      </c>
      <c r="O112" s="145">
        <f t="shared" si="32"/>
        <v>0</v>
      </c>
      <c r="P112" s="146">
        <f t="shared" si="33"/>
        <v>0</v>
      </c>
    </row>
    <row r="113" spans="1:18" s="14" customFormat="1" ht="39" thickBot="1" x14ac:dyDescent="0.25">
      <c r="A113" s="174"/>
      <c r="B113" s="175"/>
      <c r="C113" s="176" t="s">
        <v>462</v>
      </c>
      <c r="D113" s="175"/>
      <c r="E113" s="177"/>
      <c r="F113" s="46"/>
      <c r="G113" s="178"/>
      <c r="H113" s="178"/>
      <c r="I113" s="178"/>
      <c r="J113" s="178"/>
      <c r="K113" s="178"/>
      <c r="L113" s="179">
        <f>SUM(L15:L112)</f>
        <v>0</v>
      </c>
      <c r="M113" s="180">
        <f>SUM(M15:M112)</f>
        <v>0</v>
      </c>
      <c r="N113" s="180">
        <f>SUM(N15:N112)</f>
        <v>0</v>
      </c>
      <c r="O113" s="180">
        <f>SUM(O15:O112)</f>
        <v>0</v>
      </c>
      <c r="P113" s="181">
        <f>SUM(P15:P112)</f>
        <v>0</v>
      </c>
      <c r="Q113" s="13"/>
      <c r="R113" s="13"/>
    </row>
    <row r="114" spans="1:18" s="14" customFormat="1" ht="12.75" x14ac:dyDescent="0.2"/>
    <row r="115" spans="1:18" s="14" customFormat="1" ht="12.75" x14ac:dyDescent="0.2"/>
    <row r="116" spans="1:18" ht="16.5" x14ac:dyDescent="0.3">
      <c r="A116" s="117" t="s">
        <v>459</v>
      </c>
      <c r="B116" s="117"/>
      <c r="C116" s="117"/>
      <c r="D116" s="117"/>
      <c r="E116" s="117"/>
      <c r="F116" s="182"/>
      <c r="G116" s="182"/>
      <c r="H116" s="182"/>
      <c r="I116" s="182"/>
      <c r="J116" s="183"/>
      <c r="K116" s="182"/>
      <c r="L116" s="182"/>
      <c r="Q116" s="185"/>
    </row>
    <row r="117" spans="1:18" ht="16.5" x14ac:dyDescent="0.3">
      <c r="A117" s="187" t="s">
        <v>11</v>
      </c>
      <c r="B117" s="187"/>
      <c r="C117" s="117"/>
      <c r="D117" s="117"/>
      <c r="E117" s="117"/>
      <c r="F117" s="182"/>
      <c r="G117" s="182"/>
      <c r="H117" s="182"/>
      <c r="I117" s="182"/>
      <c r="J117" s="182"/>
      <c r="K117" s="182"/>
      <c r="L117" s="182"/>
    </row>
    <row r="118" spans="1:18" ht="16.5" x14ac:dyDescent="0.3">
      <c r="A118" s="117" t="s">
        <v>460</v>
      </c>
      <c r="B118" s="117"/>
      <c r="C118" s="117"/>
      <c r="D118" s="117"/>
      <c r="E118" s="117"/>
      <c r="F118" s="182"/>
      <c r="G118" s="182"/>
      <c r="H118" s="182"/>
      <c r="I118" s="182"/>
      <c r="J118" s="182"/>
      <c r="K118" s="182"/>
      <c r="L118" s="182"/>
    </row>
    <row r="119" spans="1:18" ht="16.5" x14ac:dyDescent="0.3">
      <c r="A119" s="117"/>
      <c r="B119" s="117"/>
      <c r="C119" s="117"/>
      <c r="D119" s="117"/>
      <c r="E119" s="117"/>
      <c r="F119" s="182"/>
      <c r="G119" s="182"/>
      <c r="H119" s="182"/>
      <c r="I119" s="182"/>
      <c r="J119" s="182"/>
      <c r="K119" s="182"/>
      <c r="L119" s="182"/>
    </row>
    <row r="120" spans="1:18" s="117" customFormat="1" x14ac:dyDescent="0.2">
      <c r="A120" s="117" t="s">
        <v>461</v>
      </c>
      <c r="D120" s="182"/>
    </row>
    <row r="121" spans="1:18" x14ac:dyDescent="0.3">
      <c r="D121" s="184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</row>
    <row r="122" spans="1:18" x14ac:dyDescent="0.3">
      <c r="D122" s="184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</row>
    <row r="123" spans="1:18" x14ac:dyDescent="0.3">
      <c r="D123" s="184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</row>
    <row r="124" spans="1:18" x14ac:dyDescent="0.3">
      <c r="D124" s="184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</row>
    <row r="125" spans="1:18" x14ac:dyDescent="0.3">
      <c r="D125" s="184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</row>
    <row r="126" spans="1:18" x14ac:dyDescent="0.3">
      <c r="D126" s="184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</row>
    <row r="127" spans="1:18" x14ac:dyDescent="0.3">
      <c r="D127" s="184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</row>
    <row r="128" spans="1:18" x14ac:dyDescent="0.3">
      <c r="D128" s="184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</row>
    <row r="129" spans="1:21" x14ac:dyDescent="0.3">
      <c r="E129" s="184"/>
      <c r="F129" s="184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</row>
    <row r="130" spans="1:21" s="184" customFormat="1" x14ac:dyDescent="0.3">
      <c r="A130" s="186"/>
      <c r="B130" s="186"/>
      <c r="C130" s="186"/>
      <c r="D130" s="186"/>
      <c r="R130" s="186"/>
      <c r="S130" s="186"/>
      <c r="T130" s="186"/>
      <c r="U130" s="186"/>
    </row>
    <row r="131" spans="1:21" s="184" customFormat="1" x14ac:dyDescent="0.3">
      <c r="A131" s="186"/>
      <c r="B131" s="186"/>
      <c r="C131" s="186"/>
      <c r="D131" s="186"/>
      <c r="R131" s="186"/>
      <c r="S131" s="186"/>
      <c r="T131" s="186"/>
      <c r="U131" s="186"/>
    </row>
    <row r="132" spans="1:21" s="184" customFormat="1" x14ac:dyDescent="0.3">
      <c r="A132" s="186"/>
      <c r="B132" s="186"/>
      <c r="C132" s="186"/>
      <c r="D132" s="186"/>
      <c r="R132" s="186"/>
      <c r="S132" s="186"/>
      <c r="T132" s="186"/>
      <c r="U132" s="186"/>
    </row>
    <row r="133" spans="1:21" s="184" customFormat="1" x14ac:dyDescent="0.3">
      <c r="A133" s="186"/>
      <c r="B133" s="186"/>
      <c r="C133" s="186"/>
      <c r="D133" s="186"/>
      <c r="R133" s="186"/>
      <c r="S133" s="186"/>
      <c r="T133" s="186"/>
      <c r="U133" s="186"/>
    </row>
    <row r="134" spans="1:21" s="184" customFormat="1" x14ac:dyDescent="0.3">
      <c r="A134" s="186"/>
      <c r="B134" s="186"/>
      <c r="C134" s="186"/>
      <c r="D134" s="186"/>
      <c r="R134" s="186"/>
      <c r="S134" s="186"/>
      <c r="T134" s="186"/>
      <c r="U134" s="186"/>
    </row>
    <row r="135" spans="1:21" s="184" customFormat="1" x14ac:dyDescent="0.3">
      <c r="A135" s="186"/>
      <c r="B135" s="186"/>
      <c r="C135" s="186"/>
      <c r="D135" s="186"/>
      <c r="R135" s="186"/>
      <c r="S135" s="186"/>
      <c r="T135" s="186"/>
      <c r="U135" s="186"/>
    </row>
    <row r="136" spans="1:21" s="184" customFormat="1" x14ac:dyDescent="0.3">
      <c r="A136" s="186"/>
      <c r="B136" s="186"/>
      <c r="C136" s="186"/>
      <c r="D136" s="186"/>
      <c r="R136" s="186"/>
      <c r="S136" s="186"/>
      <c r="T136" s="186"/>
      <c r="U136" s="186"/>
    </row>
    <row r="137" spans="1:21" s="184" customFormat="1" x14ac:dyDescent="0.3">
      <c r="A137" s="186"/>
      <c r="B137" s="186"/>
      <c r="C137" s="186"/>
      <c r="D137" s="186"/>
      <c r="R137" s="186"/>
      <c r="S137" s="186"/>
      <c r="T137" s="186"/>
      <c r="U137" s="186"/>
    </row>
    <row r="138" spans="1:21" s="184" customFormat="1" x14ac:dyDescent="0.3">
      <c r="A138" s="186"/>
      <c r="B138" s="186"/>
      <c r="C138" s="186"/>
      <c r="D138" s="186"/>
      <c r="R138" s="186"/>
      <c r="S138" s="186"/>
      <c r="T138" s="186"/>
      <c r="U138" s="186"/>
    </row>
    <row r="139" spans="1:21" s="184" customFormat="1" x14ac:dyDescent="0.3">
      <c r="A139" s="186"/>
      <c r="B139" s="186"/>
      <c r="C139" s="186"/>
      <c r="D139" s="186"/>
      <c r="R139" s="186"/>
      <c r="S139" s="186"/>
      <c r="T139" s="186"/>
      <c r="U139" s="186"/>
    </row>
    <row r="140" spans="1:21" s="184" customFormat="1" x14ac:dyDescent="0.3">
      <c r="A140" s="186"/>
      <c r="B140" s="186"/>
      <c r="C140" s="186"/>
      <c r="D140" s="186"/>
      <c r="R140" s="186"/>
      <c r="S140" s="186"/>
      <c r="T140" s="186"/>
      <c r="U140" s="186"/>
    </row>
    <row r="141" spans="1:21" s="184" customFormat="1" x14ac:dyDescent="0.3">
      <c r="A141" s="186"/>
      <c r="B141" s="186"/>
      <c r="C141" s="186"/>
      <c r="D141" s="186"/>
      <c r="R141" s="186"/>
      <c r="S141" s="186"/>
      <c r="T141" s="186"/>
      <c r="U141" s="186"/>
    </row>
    <row r="142" spans="1:21" s="184" customFormat="1" x14ac:dyDescent="0.3">
      <c r="A142" s="186"/>
      <c r="B142" s="186"/>
      <c r="C142" s="186"/>
      <c r="D142" s="186"/>
      <c r="R142" s="186"/>
      <c r="S142" s="186"/>
      <c r="T142" s="186"/>
      <c r="U142" s="186"/>
    </row>
    <row r="143" spans="1:21" s="184" customFormat="1" x14ac:dyDescent="0.3">
      <c r="A143" s="186"/>
      <c r="B143" s="186"/>
      <c r="C143" s="186"/>
      <c r="D143" s="186"/>
      <c r="R143" s="186"/>
      <c r="S143" s="186"/>
      <c r="T143" s="186"/>
      <c r="U143" s="186"/>
    </row>
    <row r="144" spans="1:21" s="184" customFormat="1" x14ac:dyDescent="0.3">
      <c r="A144" s="186"/>
      <c r="B144" s="186"/>
      <c r="C144" s="186"/>
      <c r="D144" s="186"/>
      <c r="R144" s="186"/>
      <c r="S144" s="186"/>
      <c r="T144" s="186"/>
      <c r="U144" s="186"/>
    </row>
    <row r="145" spans="1:21" s="184" customFormat="1" x14ac:dyDescent="0.3">
      <c r="A145" s="186"/>
      <c r="B145" s="186"/>
      <c r="C145" s="186"/>
      <c r="D145" s="186"/>
      <c r="R145" s="186"/>
      <c r="S145" s="186"/>
      <c r="T145" s="186"/>
      <c r="U145" s="186"/>
    </row>
    <row r="146" spans="1:21" s="184" customFormat="1" x14ac:dyDescent="0.3">
      <c r="A146" s="186"/>
      <c r="B146" s="186"/>
      <c r="C146" s="186"/>
      <c r="D146" s="186"/>
      <c r="R146" s="186"/>
      <c r="S146" s="186"/>
      <c r="T146" s="186"/>
      <c r="U146" s="186"/>
    </row>
    <row r="147" spans="1:21" s="184" customFormat="1" ht="13.15" customHeight="1" x14ac:dyDescent="0.3">
      <c r="A147" s="186"/>
      <c r="B147" s="186"/>
      <c r="C147" s="186"/>
      <c r="D147" s="186"/>
      <c r="R147" s="186"/>
      <c r="S147" s="186"/>
      <c r="T147" s="186"/>
      <c r="U147" s="186"/>
    </row>
    <row r="148" spans="1:21" s="184" customFormat="1" ht="13.9" customHeight="1" x14ac:dyDescent="0.3">
      <c r="A148" s="186"/>
      <c r="B148" s="186"/>
      <c r="C148" s="186"/>
      <c r="D148" s="186"/>
      <c r="R148" s="186"/>
      <c r="S148" s="186"/>
      <c r="T148" s="186"/>
      <c r="U148" s="186"/>
    </row>
    <row r="149" spans="1:21" s="184" customFormat="1" x14ac:dyDescent="0.3">
      <c r="A149" s="186"/>
      <c r="B149" s="186"/>
      <c r="C149" s="186"/>
      <c r="D149" s="186"/>
      <c r="R149" s="186"/>
      <c r="S149" s="186"/>
      <c r="T149" s="186"/>
      <c r="U149" s="186"/>
    </row>
    <row r="150" spans="1:21" s="184" customFormat="1" x14ac:dyDescent="0.3">
      <c r="A150" s="186"/>
      <c r="B150" s="186"/>
      <c r="C150" s="186"/>
      <c r="D150" s="186"/>
      <c r="R150" s="186"/>
      <c r="S150" s="186"/>
      <c r="T150" s="186"/>
      <c r="U150" s="186"/>
    </row>
    <row r="151" spans="1:21" s="184" customFormat="1" x14ac:dyDescent="0.3">
      <c r="A151" s="186"/>
      <c r="B151" s="186"/>
      <c r="C151" s="186"/>
      <c r="D151" s="186"/>
      <c r="R151" s="186"/>
      <c r="S151" s="186"/>
      <c r="T151" s="186"/>
      <c r="U151" s="186"/>
    </row>
    <row r="152" spans="1:21" s="184" customFormat="1" x14ac:dyDescent="0.3">
      <c r="A152" s="186"/>
      <c r="B152" s="186"/>
      <c r="C152" s="186"/>
      <c r="D152" s="186"/>
      <c r="R152" s="186"/>
      <c r="S152" s="186"/>
      <c r="T152" s="186"/>
      <c r="U152" s="186"/>
    </row>
    <row r="153" spans="1:21" s="184" customFormat="1" x14ac:dyDescent="0.3">
      <c r="A153" s="186"/>
      <c r="B153" s="186"/>
      <c r="C153" s="186"/>
      <c r="D153" s="186"/>
      <c r="R153" s="186"/>
      <c r="S153" s="186"/>
      <c r="T153" s="186"/>
      <c r="U153" s="186"/>
    </row>
    <row r="154" spans="1:21" s="184" customFormat="1" x14ac:dyDescent="0.3">
      <c r="A154" s="186"/>
      <c r="B154" s="186"/>
      <c r="C154" s="186"/>
      <c r="D154" s="186"/>
      <c r="R154" s="186"/>
      <c r="S154" s="186"/>
      <c r="T154" s="186"/>
      <c r="U154" s="186"/>
    </row>
    <row r="155" spans="1:21" s="184" customFormat="1" x14ac:dyDescent="0.3">
      <c r="A155" s="186"/>
      <c r="B155" s="186"/>
      <c r="C155" s="186"/>
      <c r="D155" s="186"/>
      <c r="R155" s="186"/>
      <c r="S155" s="186"/>
      <c r="T155" s="186"/>
      <c r="U155" s="186"/>
    </row>
    <row r="156" spans="1:21" s="184" customFormat="1" x14ac:dyDescent="0.3">
      <c r="A156" s="186"/>
      <c r="B156" s="186"/>
      <c r="C156" s="186"/>
      <c r="D156" s="186"/>
      <c r="R156" s="186"/>
      <c r="S156" s="186"/>
      <c r="T156" s="186"/>
      <c r="U156" s="186"/>
    </row>
    <row r="157" spans="1:21" s="184" customFormat="1" x14ac:dyDescent="0.3">
      <c r="A157" s="186"/>
      <c r="B157" s="186"/>
      <c r="C157" s="186"/>
      <c r="D157" s="186"/>
      <c r="R157" s="186"/>
      <c r="S157" s="186"/>
      <c r="T157" s="186"/>
      <c r="U157" s="186"/>
    </row>
    <row r="158" spans="1:21" s="184" customFormat="1" x14ac:dyDescent="0.3">
      <c r="A158" s="186"/>
      <c r="B158" s="186"/>
      <c r="C158" s="186"/>
      <c r="D158" s="186"/>
      <c r="R158" s="186"/>
      <c r="S158" s="186"/>
      <c r="T158" s="186"/>
      <c r="U158" s="186"/>
    </row>
    <row r="159" spans="1:21" s="184" customFormat="1" x14ac:dyDescent="0.3">
      <c r="A159" s="186"/>
      <c r="B159" s="186"/>
      <c r="C159" s="186"/>
      <c r="D159" s="186"/>
      <c r="R159" s="186"/>
      <c r="S159" s="186"/>
      <c r="T159" s="186"/>
      <c r="U159" s="186"/>
    </row>
    <row r="160" spans="1:21" s="184" customFormat="1" x14ac:dyDescent="0.3">
      <c r="A160" s="186"/>
      <c r="B160" s="186"/>
      <c r="C160" s="186"/>
      <c r="D160" s="186"/>
      <c r="R160" s="186"/>
      <c r="S160" s="186"/>
      <c r="T160" s="186"/>
      <c r="U160" s="186"/>
    </row>
    <row r="161" spans="1:21" s="184" customFormat="1" x14ac:dyDescent="0.3">
      <c r="A161" s="186"/>
      <c r="B161" s="186"/>
      <c r="C161" s="186"/>
      <c r="D161" s="186"/>
      <c r="R161" s="186"/>
      <c r="S161" s="186"/>
      <c r="T161" s="186"/>
      <c r="U161" s="186"/>
    </row>
    <row r="162" spans="1:21" s="184" customFormat="1" x14ac:dyDescent="0.3">
      <c r="A162" s="186"/>
      <c r="B162" s="186"/>
      <c r="C162" s="186"/>
      <c r="D162" s="186"/>
      <c r="R162" s="186"/>
      <c r="S162" s="186"/>
      <c r="T162" s="186"/>
      <c r="U162" s="186"/>
    </row>
    <row r="163" spans="1:21" s="184" customFormat="1" x14ac:dyDescent="0.3">
      <c r="A163" s="186"/>
      <c r="B163" s="186"/>
      <c r="C163" s="186"/>
      <c r="D163" s="186"/>
      <c r="R163" s="186"/>
      <c r="S163" s="186"/>
      <c r="T163" s="186"/>
      <c r="U163" s="186"/>
    </row>
    <row r="164" spans="1:21" s="184" customFormat="1" x14ac:dyDescent="0.3">
      <c r="A164" s="186"/>
      <c r="B164" s="186"/>
      <c r="C164" s="186"/>
      <c r="D164" s="186"/>
      <c r="R164" s="186"/>
      <c r="S164" s="186"/>
      <c r="T164" s="186"/>
      <c r="U164" s="186"/>
    </row>
    <row r="165" spans="1:21" s="184" customFormat="1" x14ac:dyDescent="0.3">
      <c r="A165" s="186"/>
      <c r="B165" s="186"/>
      <c r="C165" s="186"/>
      <c r="D165" s="186"/>
      <c r="R165" s="186"/>
      <c r="S165" s="186"/>
      <c r="T165" s="186"/>
      <c r="U165" s="186"/>
    </row>
    <row r="166" spans="1:21" s="184" customFormat="1" x14ac:dyDescent="0.3">
      <c r="A166" s="186"/>
      <c r="B166" s="186"/>
      <c r="C166" s="186"/>
      <c r="D166" s="186"/>
      <c r="R166" s="186"/>
      <c r="S166" s="186"/>
      <c r="T166" s="186"/>
      <c r="U166" s="186"/>
    </row>
    <row r="167" spans="1:21" s="184" customFormat="1" x14ac:dyDescent="0.3">
      <c r="A167" s="186"/>
      <c r="B167" s="186"/>
      <c r="C167" s="186"/>
      <c r="D167" s="186"/>
      <c r="R167" s="186"/>
      <c r="S167" s="186"/>
      <c r="T167" s="186"/>
      <c r="U167" s="186"/>
    </row>
    <row r="168" spans="1:21" s="184" customFormat="1" x14ac:dyDescent="0.3">
      <c r="A168" s="186"/>
      <c r="B168" s="186"/>
      <c r="C168" s="186"/>
      <c r="D168" s="186"/>
      <c r="R168" s="186"/>
      <c r="S168" s="186"/>
      <c r="T168" s="186"/>
      <c r="U168" s="186"/>
    </row>
    <row r="169" spans="1:21" s="184" customFormat="1" x14ac:dyDescent="0.3">
      <c r="A169" s="186"/>
      <c r="B169" s="186"/>
      <c r="C169" s="186"/>
      <c r="D169" s="186"/>
      <c r="R169" s="186"/>
      <c r="S169" s="186"/>
      <c r="T169" s="186"/>
      <c r="U169" s="186"/>
    </row>
    <row r="170" spans="1:21" s="184" customFormat="1" ht="13.15" customHeight="1" x14ac:dyDescent="0.3">
      <c r="A170" s="186"/>
      <c r="B170" s="186"/>
      <c r="C170" s="186"/>
      <c r="D170" s="186"/>
      <c r="R170" s="186"/>
      <c r="S170" s="186"/>
      <c r="T170" s="186"/>
      <c r="U170" s="186"/>
    </row>
    <row r="171" spans="1:21" s="184" customFormat="1" ht="13.9" customHeight="1" x14ac:dyDescent="0.3">
      <c r="A171" s="186"/>
      <c r="B171" s="186"/>
      <c r="C171" s="186"/>
      <c r="D171" s="186"/>
      <c r="R171" s="186"/>
      <c r="S171" s="186"/>
      <c r="T171" s="186"/>
      <c r="U171" s="186"/>
    </row>
    <row r="172" spans="1:21" s="184" customFormat="1" x14ac:dyDescent="0.3">
      <c r="A172" s="186"/>
      <c r="B172" s="186"/>
      <c r="C172" s="186"/>
      <c r="D172" s="186"/>
      <c r="R172" s="186"/>
      <c r="S172" s="186"/>
      <c r="T172" s="186"/>
      <c r="U172" s="186"/>
    </row>
    <row r="173" spans="1:21" s="184" customFormat="1" x14ac:dyDescent="0.3">
      <c r="A173" s="186"/>
      <c r="B173" s="186"/>
      <c r="C173" s="186"/>
      <c r="D173" s="186"/>
      <c r="R173" s="186"/>
      <c r="S173" s="186"/>
      <c r="T173" s="186"/>
      <c r="U173" s="186"/>
    </row>
    <row r="174" spans="1:21" s="184" customFormat="1" x14ac:dyDescent="0.3">
      <c r="A174" s="186"/>
      <c r="B174" s="186"/>
      <c r="C174" s="186"/>
      <c r="D174" s="186"/>
      <c r="R174" s="186"/>
      <c r="S174" s="186"/>
      <c r="T174" s="186"/>
      <c r="U174" s="186"/>
    </row>
    <row r="175" spans="1:21" s="184" customFormat="1" x14ac:dyDescent="0.3">
      <c r="A175" s="186"/>
      <c r="B175" s="186"/>
      <c r="C175" s="186"/>
      <c r="D175" s="186"/>
      <c r="R175" s="186"/>
      <c r="S175" s="186"/>
      <c r="T175" s="186"/>
      <c r="U175" s="186"/>
    </row>
    <row r="176" spans="1:21" s="184" customFormat="1" x14ac:dyDescent="0.3">
      <c r="A176" s="186"/>
      <c r="B176" s="186"/>
      <c r="C176" s="186"/>
      <c r="D176" s="186"/>
      <c r="R176" s="186"/>
      <c r="S176" s="186"/>
      <c r="T176" s="186"/>
      <c r="U176" s="186"/>
    </row>
    <row r="177" spans="1:21" s="184" customFormat="1" x14ac:dyDescent="0.3">
      <c r="A177" s="186"/>
      <c r="B177" s="186"/>
      <c r="C177" s="186"/>
      <c r="D177" s="186"/>
      <c r="R177" s="186"/>
      <c r="S177" s="186"/>
      <c r="T177" s="186"/>
      <c r="U177" s="186"/>
    </row>
    <row r="178" spans="1:21" s="184" customFormat="1" x14ac:dyDescent="0.3">
      <c r="A178" s="186"/>
      <c r="B178" s="186"/>
      <c r="C178" s="186"/>
      <c r="D178" s="186"/>
      <c r="R178" s="186"/>
      <c r="S178" s="186"/>
      <c r="T178" s="186"/>
      <c r="U178" s="186"/>
    </row>
    <row r="179" spans="1:21" s="184" customFormat="1" x14ac:dyDescent="0.3">
      <c r="A179" s="186"/>
      <c r="B179" s="186"/>
      <c r="C179" s="186"/>
      <c r="D179" s="186"/>
      <c r="R179" s="186"/>
      <c r="S179" s="186"/>
      <c r="T179" s="186"/>
      <c r="U179" s="186"/>
    </row>
    <row r="180" spans="1:21" s="184" customFormat="1" x14ac:dyDescent="0.3">
      <c r="A180" s="186"/>
      <c r="B180" s="186"/>
      <c r="C180" s="186"/>
      <c r="D180" s="186"/>
      <c r="R180" s="186"/>
      <c r="S180" s="186"/>
      <c r="T180" s="186"/>
      <c r="U180" s="186"/>
    </row>
    <row r="181" spans="1:21" s="184" customFormat="1" x14ac:dyDescent="0.3">
      <c r="A181" s="186"/>
      <c r="B181" s="186"/>
      <c r="C181" s="186"/>
      <c r="D181" s="186"/>
      <c r="R181" s="186"/>
      <c r="S181" s="186"/>
      <c r="T181" s="186"/>
      <c r="U181" s="186"/>
    </row>
    <row r="182" spans="1:21" s="184" customFormat="1" x14ac:dyDescent="0.3">
      <c r="A182" s="186"/>
      <c r="B182" s="186"/>
      <c r="C182" s="186"/>
      <c r="D182" s="186"/>
      <c r="R182" s="186"/>
      <c r="S182" s="186"/>
      <c r="T182" s="186"/>
      <c r="U182" s="186"/>
    </row>
    <row r="183" spans="1:21" s="184" customFormat="1" x14ac:dyDescent="0.3">
      <c r="A183" s="186"/>
      <c r="B183" s="186"/>
      <c r="C183" s="186"/>
      <c r="D183" s="186"/>
      <c r="R183" s="186"/>
      <c r="S183" s="186"/>
      <c r="T183" s="186"/>
      <c r="U183" s="186"/>
    </row>
    <row r="184" spans="1:21" s="184" customFormat="1" x14ac:dyDescent="0.3">
      <c r="A184" s="186"/>
      <c r="B184" s="186"/>
      <c r="C184" s="186"/>
      <c r="D184" s="186"/>
      <c r="R184" s="186"/>
      <c r="S184" s="186"/>
      <c r="T184" s="186"/>
      <c r="U184" s="186"/>
    </row>
    <row r="185" spans="1:21" s="184" customFormat="1" x14ac:dyDescent="0.3">
      <c r="A185" s="186"/>
      <c r="B185" s="186"/>
      <c r="C185" s="186"/>
      <c r="D185" s="186"/>
      <c r="R185" s="186"/>
      <c r="S185" s="186"/>
      <c r="T185" s="186"/>
      <c r="U185" s="186"/>
    </row>
    <row r="186" spans="1:21" s="184" customFormat="1" x14ac:dyDescent="0.3">
      <c r="A186" s="186"/>
      <c r="B186" s="186"/>
      <c r="C186" s="186"/>
      <c r="D186" s="186"/>
      <c r="R186" s="186"/>
      <c r="S186" s="186"/>
      <c r="T186" s="186"/>
      <c r="U186" s="186"/>
    </row>
    <row r="187" spans="1:21" s="184" customFormat="1" x14ac:dyDescent="0.3">
      <c r="A187" s="186"/>
      <c r="B187" s="186"/>
      <c r="C187" s="186"/>
      <c r="D187" s="186"/>
      <c r="R187" s="186"/>
      <c r="S187" s="186"/>
      <c r="T187" s="186"/>
      <c r="U187" s="186"/>
    </row>
    <row r="188" spans="1:21" s="184" customFormat="1" x14ac:dyDescent="0.3">
      <c r="A188" s="186"/>
      <c r="B188" s="186"/>
      <c r="C188" s="186"/>
      <c r="D188" s="186"/>
      <c r="R188" s="186"/>
      <c r="S188" s="186"/>
      <c r="T188" s="186"/>
      <c r="U188" s="186"/>
    </row>
    <row r="189" spans="1:21" s="184" customFormat="1" x14ac:dyDescent="0.3">
      <c r="A189" s="186"/>
      <c r="B189" s="186"/>
      <c r="C189" s="186"/>
      <c r="D189" s="186"/>
      <c r="R189" s="186"/>
      <c r="S189" s="186"/>
      <c r="T189" s="186"/>
      <c r="U189" s="186"/>
    </row>
    <row r="190" spans="1:21" s="184" customFormat="1" x14ac:dyDescent="0.3">
      <c r="A190" s="186"/>
      <c r="B190" s="186"/>
      <c r="C190" s="186"/>
      <c r="D190" s="186"/>
      <c r="R190" s="186"/>
      <c r="S190" s="186"/>
      <c r="T190" s="186"/>
      <c r="U190" s="186"/>
    </row>
    <row r="191" spans="1:21" s="184" customFormat="1" ht="13.15" customHeight="1" x14ac:dyDescent="0.3">
      <c r="A191" s="186"/>
      <c r="B191" s="186"/>
      <c r="C191" s="186"/>
      <c r="D191" s="186"/>
      <c r="R191" s="186"/>
      <c r="S191" s="186"/>
      <c r="T191" s="186"/>
      <c r="U191" s="186"/>
    </row>
    <row r="192" spans="1:21" s="184" customFormat="1" ht="13.9" customHeight="1" x14ac:dyDescent="0.3">
      <c r="A192" s="186"/>
      <c r="B192" s="186"/>
      <c r="C192" s="186"/>
      <c r="D192" s="186"/>
      <c r="R192" s="186"/>
      <c r="S192" s="186"/>
      <c r="T192" s="186"/>
      <c r="U192" s="186"/>
    </row>
    <row r="193" spans="1:21" s="184" customFormat="1" x14ac:dyDescent="0.3">
      <c r="A193" s="186"/>
      <c r="B193" s="186"/>
      <c r="C193" s="186"/>
      <c r="D193" s="186"/>
      <c r="R193" s="186"/>
      <c r="S193" s="186"/>
      <c r="T193" s="186"/>
      <c r="U193" s="186"/>
    </row>
    <row r="194" spans="1:21" s="184" customFormat="1" x14ac:dyDescent="0.3">
      <c r="A194" s="186"/>
      <c r="B194" s="186"/>
      <c r="C194" s="186"/>
      <c r="D194" s="186"/>
      <c r="R194" s="186"/>
      <c r="S194" s="186"/>
      <c r="T194" s="186"/>
      <c r="U194" s="186"/>
    </row>
    <row r="195" spans="1:21" s="184" customFormat="1" x14ac:dyDescent="0.3">
      <c r="A195" s="186"/>
      <c r="B195" s="186"/>
      <c r="C195" s="186"/>
      <c r="D195" s="186"/>
      <c r="R195" s="186"/>
      <c r="S195" s="186"/>
      <c r="T195" s="186"/>
      <c r="U195" s="186"/>
    </row>
    <row r="196" spans="1:21" s="184" customFormat="1" x14ac:dyDescent="0.3">
      <c r="A196" s="186"/>
      <c r="B196" s="186"/>
      <c r="C196" s="186"/>
      <c r="D196" s="186"/>
      <c r="R196" s="186"/>
      <c r="S196" s="186"/>
      <c r="T196" s="186"/>
      <c r="U196" s="186"/>
    </row>
    <row r="197" spans="1:21" s="184" customFormat="1" x14ac:dyDescent="0.3">
      <c r="A197" s="186"/>
      <c r="B197" s="186"/>
      <c r="C197" s="186"/>
      <c r="D197" s="186"/>
      <c r="R197" s="186"/>
      <c r="S197" s="186"/>
      <c r="T197" s="186"/>
      <c r="U197" s="186"/>
    </row>
    <row r="198" spans="1:21" s="184" customFormat="1" x14ac:dyDescent="0.3">
      <c r="A198" s="186"/>
      <c r="B198" s="186"/>
      <c r="C198" s="186"/>
      <c r="D198" s="186"/>
      <c r="R198" s="186"/>
      <c r="S198" s="186"/>
      <c r="T198" s="186"/>
      <c r="U198" s="186"/>
    </row>
    <row r="199" spans="1:21" s="184" customFormat="1" x14ac:dyDescent="0.3">
      <c r="A199" s="186"/>
      <c r="B199" s="186"/>
      <c r="C199" s="186"/>
      <c r="D199" s="186"/>
      <c r="R199" s="186"/>
      <c r="S199" s="186"/>
      <c r="T199" s="186"/>
      <c r="U199" s="186"/>
    </row>
    <row r="200" spans="1:21" s="184" customFormat="1" x14ac:dyDescent="0.3">
      <c r="A200" s="186"/>
      <c r="B200" s="186"/>
      <c r="C200" s="186"/>
      <c r="D200" s="186"/>
      <c r="R200" s="186"/>
      <c r="S200" s="186"/>
      <c r="T200" s="186"/>
      <c r="U200" s="186"/>
    </row>
    <row r="201" spans="1:21" s="184" customFormat="1" x14ac:dyDescent="0.3">
      <c r="A201" s="186"/>
      <c r="B201" s="186"/>
      <c r="C201" s="186"/>
      <c r="D201" s="186"/>
      <c r="R201" s="186"/>
      <c r="S201" s="186"/>
      <c r="T201" s="186"/>
      <c r="U201" s="186"/>
    </row>
    <row r="202" spans="1:21" s="184" customFormat="1" x14ac:dyDescent="0.3">
      <c r="A202" s="186"/>
      <c r="B202" s="186"/>
      <c r="C202" s="186"/>
      <c r="D202" s="186"/>
      <c r="R202" s="186"/>
      <c r="S202" s="186"/>
      <c r="T202" s="186"/>
      <c r="U202" s="186"/>
    </row>
    <row r="203" spans="1:21" s="184" customFormat="1" x14ac:dyDescent="0.3">
      <c r="A203" s="186"/>
      <c r="B203" s="186"/>
      <c r="C203" s="186"/>
      <c r="D203" s="186"/>
      <c r="R203" s="186"/>
      <c r="S203" s="186"/>
      <c r="T203" s="186"/>
      <c r="U203" s="186"/>
    </row>
    <row r="204" spans="1:21" s="184" customFormat="1" x14ac:dyDescent="0.3">
      <c r="A204" s="186"/>
      <c r="B204" s="186"/>
      <c r="C204" s="186"/>
      <c r="D204" s="186"/>
      <c r="R204" s="186"/>
      <c r="S204" s="186"/>
      <c r="T204" s="186"/>
      <c r="U204" s="186"/>
    </row>
    <row r="205" spans="1:21" s="184" customFormat="1" x14ac:dyDescent="0.3">
      <c r="A205" s="186"/>
      <c r="B205" s="186"/>
      <c r="C205" s="186"/>
      <c r="D205" s="186"/>
      <c r="R205" s="186"/>
      <c r="S205" s="186"/>
      <c r="T205" s="186"/>
      <c r="U205" s="186"/>
    </row>
    <row r="206" spans="1:21" s="184" customFormat="1" x14ac:dyDescent="0.3">
      <c r="A206" s="186"/>
      <c r="B206" s="186"/>
      <c r="C206" s="186"/>
      <c r="D206" s="186"/>
      <c r="R206" s="186"/>
      <c r="S206" s="186"/>
      <c r="T206" s="186"/>
      <c r="U206" s="186"/>
    </row>
    <row r="207" spans="1:21" s="184" customFormat="1" x14ac:dyDescent="0.3">
      <c r="A207" s="186"/>
      <c r="B207" s="186"/>
      <c r="C207" s="186"/>
      <c r="D207" s="186"/>
      <c r="R207" s="186"/>
      <c r="S207" s="186"/>
      <c r="T207" s="186"/>
      <c r="U207" s="186"/>
    </row>
    <row r="208" spans="1:21" s="184" customFormat="1" x14ac:dyDescent="0.3">
      <c r="A208" s="186"/>
      <c r="B208" s="186"/>
      <c r="C208" s="186"/>
      <c r="D208" s="186"/>
      <c r="R208" s="186"/>
      <c r="S208" s="186"/>
      <c r="T208" s="186"/>
      <c r="U208" s="186"/>
    </row>
    <row r="209" spans="1:21" s="184" customFormat="1" x14ac:dyDescent="0.3">
      <c r="A209" s="186"/>
      <c r="B209" s="186"/>
      <c r="C209" s="186"/>
      <c r="D209" s="186"/>
      <c r="R209" s="186"/>
      <c r="S209" s="186"/>
      <c r="T209" s="186"/>
      <c r="U209" s="186"/>
    </row>
    <row r="210" spans="1:21" s="184" customFormat="1" x14ac:dyDescent="0.3">
      <c r="A210" s="186"/>
      <c r="B210" s="186"/>
      <c r="C210" s="186"/>
      <c r="D210" s="186"/>
      <c r="R210" s="186"/>
      <c r="S210" s="186"/>
      <c r="T210" s="186"/>
      <c r="U210" s="186"/>
    </row>
    <row r="211" spans="1:21" s="184" customFormat="1" x14ac:dyDescent="0.3">
      <c r="A211" s="186"/>
      <c r="B211" s="186"/>
      <c r="C211" s="186"/>
      <c r="D211" s="186"/>
      <c r="R211" s="186"/>
      <c r="S211" s="186"/>
      <c r="T211" s="186"/>
      <c r="U211" s="186"/>
    </row>
    <row r="212" spans="1:21" s="184" customFormat="1" x14ac:dyDescent="0.3">
      <c r="A212" s="186"/>
      <c r="B212" s="186"/>
      <c r="C212" s="186"/>
      <c r="D212" s="186"/>
      <c r="R212" s="186"/>
      <c r="S212" s="186"/>
      <c r="T212" s="186"/>
      <c r="U212" s="186"/>
    </row>
    <row r="213" spans="1:21" s="184" customFormat="1" x14ac:dyDescent="0.3">
      <c r="A213" s="186"/>
      <c r="B213" s="186"/>
      <c r="C213" s="186"/>
      <c r="D213" s="186"/>
      <c r="R213" s="186"/>
      <c r="S213" s="186"/>
      <c r="T213" s="186"/>
      <c r="U213" s="186"/>
    </row>
    <row r="214" spans="1:21" s="184" customFormat="1" x14ac:dyDescent="0.3">
      <c r="A214" s="186"/>
      <c r="B214" s="186"/>
      <c r="C214" s="186"/>
      <c r="D214" s="186"/>
      <c r="R214" s="186"/>
      <c r="S214" s="186"/>
      <c r="T214" s="186"/>
      <c r="U214" s="186"/>
    </row>
    <row r="215" spans="1:21" s="184" customFormat="1" x14ac:dyDescent="0.3">
      <c r="A215" s="186"/>
      <c r="B215" s="186"/>
      <c r="C215" s="186"/>
      <c r="D215" s="186"/>
      <c r="R215" s="186"/>
      <c r="S215" s="186"/>
      <c r="T215" s="186"/>
      <c r="U215" s="186"/>
    </row>
    <row r="216" spans="1:21" s="184" customFormat="1" x14ac:dyDescent="0.3">
      <c r="A216" s="186"/>
      <c r="B216" s="186"/>
      <c r="C216" s="186"/>
      <c r="D216" s="186"/>
      <c r="R216" s="186"/>
      <c r="S216" s="186"/>
      <c r="T216" s="186"/>
      <c r="U216" s="186"/>
    </row>
    <row r="217" spans="1:21" s="184" customFormat="1" x14ac:dyDescent="0.3">
      <c r="A217" s="186"/>
      <c r="B217" s="186"/>
      <c r="C217" s="186"/>
      <c r="D217" s="186"/>
      <c r="R217" s="186"/>
      <c r="S217" s="186"/>
      <c r="T217" s="186"/>
      <c r="U217" s="186"/>
    </row>
    <row r="218" spans="1:21" s="184" customFormat="1" x14ac:dyDescent="0.3">
      <c r="A218" s="186"/>
      <c r="B218" s="186"/>
      <c r="C218" s="186"/>
      <c r="D218" s="186"/>
      <c r="R218" s="186"/>
      <c r="S218" s="186"/>
      <c r="T218" s="186"/>
      <c r="U218" s="186"/>
    </row>
    <row r="219" spans="1:21" s="184" customFormat="1" x14ac:dyDescent="0.3">
      <c r="A219" s="186"/>
      <c r="B219" s="186"/>
      <c r="C219" s="186"/>
      <c r="D219" s="186"/>
      <c r="R219" s="186"/>
      <c r="S219" s="186"/>
      <c r="T219" s="186"/>
      <c r="U219" s="186"/>
    </row>
    <row r="220" spans="1:21" s="184" customFormat="1" x14ac:dyDescent="0.3">
      <c r="A220" s="186"/>
      <c r="B220" s="186"/>
      <c r="C220" s="186"/>
      <c r="D220" s="186"/>
      <c r="R220" s="186"/>
      <c r="S220" s="186"/>
      <c r="T220" s="186"/>
      <c r="U220" s="186"/>
    </row>
    <row r="221" spans="1:21" s="184" customFormat="1" x14ac:dyDescent="0.3">
      <c r="A221" s="186"/>
      <c r="B221" s="186"/>
      <c r="C221" s="186"/>
      <c r="D221" s="186"/>
      <c r="R221" s="186"/>
      <c r="S221" s="186"/>
      <c r="T221" s="186"/>
      <c r="U221" s="186"/>
    </row>
    <row r="222" spans="1:21" s="184" customFormat="1" x14ac:dyDescent="0.3">
      <c r="A222" s="186"/>
      <c r="B222" s="186"/>
      <c r="C222" s="186"/>
      <c r="D222" s="186"/>
      <c r="R222" s="186"/>
      <c r="S222" s="186"/>
      <c r="T222" s="186"/>
      <c r="U222" s="186"/>
    </row>
    <row r="223" spans="1:21" s="184" customFormat="1" x14ac:dyDescent="0.3">
      <c r="A223" s="186"/>
      <c r="B223" s="186"/>
      <c r="C223" s="186"/>
      <c r="D223" s="186"/>
      <c r="R223" s="186"/>
      <c r="S223" s="186"/>
      <c r="T223" s="186"/>
      <c r="U223" s="186"/>
    </row>
    <row r="224" spans="1:21" s="184" customFormat="1" x14ac:dyDescent="0.3">
      <c r="A224" s="186"/>
      <c r="B224" s="186"/>
      <c r="C224" s="186"/>
      <c r="D224" s="186"/>
      <c r="R224" s="186"/>
      <c r="S224" s="186"/>
      <c r="T224" s="186"/>
      <c r="U224" s="186"/>
    </row>
    <row r="225" spans="1:21" s="184" customFormat="1" x14ac:dyDescent="0.3">
      <c r="A225" s="186"/>
      <c r="B225" s="186"/>
      <c r="C225" s="186"/>
      <c r="D225" s="186"/>
      <c r="R225" s="186"/>
      <c r="S225" s="186"/>
      <c r="T225" s="186"/>
      <c r="U225" s="186"/>
    </row>
    <row r="226" spans="1:21" s="184" customFormat="1" x14ac:dyDescent="0.3">
      <c r="A226" s="186"/>
      <c r="B226" s="186"/>
      <c r="C226" s="186"/>
      <c r="D226" s="186"/>
      <c r="R226" s="186"/>
      <c r="S226" s="186"/>
      <c r="T226" s="186"/>
      <c r="U226" s="186"/>
    </row>
    <row r="227" spans="1:21" s="184" customFormat="1" x14ac:dyDescent="0.3">
      <c r="A227" s="186"/>
      <c r="B227" s="186"/>
      <c r="C227" s="186"/>
      <c r="D227" s="186"/>
      <c r="R227" s="186"/>
      <c r="S227" s="186"/>
      <c r="T227" s="186"/>
      <c r="U227" s="186"/>
    </row>
    <row r="228" spans="1:21" s="184" customFormat="1" x14ac:dyDescent="0.3">
      <c r="A228" s="186"/>
      <c r="B228" s="186"/>
      <c r="C228" s="186"/>
      <c r="D228" s="186"/>
      <c r="R228" s="186"/>
      <c r="S228" s="186"/>
      <c r="T228" s="186"/>
      <c r="U228" s="186"/>
    </row>
    <row r="229" spans="1:21" s="184" customFormat="1" x14ac:dyDescent="0.3">
      <c r="A229" s="186"/>
      <c r="B229" s="186"/>
      <c r="C229" s="186"/>
      <c r="D229" s="186"/>
      <c r="R229" s="186"/>
      <c r="S229" s="186"/>
      <c r="T229" s="186"/>
      <c r="U229" s="186"/>
    </row>
    <row r="230" spans="1:21" s="184" customFormat="1" x14ac:dyDescent="0.3">
      <c r="A230" s="186"/>
      <c r="B230" s="186"/>
      <c r="C230" s="186"/>
      <c r="D230" s="186"/>
      <c r="R230" s="186"/>
      <c r="S230" s="186"/>
      <c r="T230" s="186"/>
      <c r="U230" s="186"/>
    </row>
    <row r="231" spans="1:21" s="184" customFormat="1" x14ac:dyDescent="0.3">
      <c r="A231" s="186"/>
      <c r="B231" s="186"/>
      <c r="C231" s="186"/>
      <c r="D231" s="186"/>
      <c r="R231" s="186"/>
      <c r="S231" s="186"/>
      <c r="T231" s="186"/>
      <c r="U231" s="186"/>
    </row>
    <row r="232" spans="1:21" s="184" customFormat="1" x14ac:dyDescent="0.3">
      <c r="A232" s="186"/>
      <c r="B232" s="186"/>
      <c r="C232" s="186"/>
      <c r="D232" s="186"/>
      <c r="R232" s="186"/>
      <c r="S232" s="186"/>
      <c r="T232" s="186"/>
      <c r="U232" s="186"/>
    </row>
    <row r="233" spans="1:21" s="184" customFormat="1" x14ac:dyDescent="0.3">
      <c r="A233" s="186"/>
      <c r="B233" s="186"/>
      <c r="C233" s="186"/>
      <c r="D233" s="186"/>
      <c r="R233" s="186"/>
      <c r="S233" s="186"/>
      <c r="T233" s="186"/>
      <c r="U233" s="186"/>
    </row>
    <row r="234" spans="1:21" s="184" customFormat="1" x14ac:dyDescent="0.3">
      <c r="A234" s="186"/>
      <c r="B234" s="186"/>
      <c r="C234" s="186"/>
      <c r="D234" s="186"/>
      <c r="R234" s="186"/>
      <c r="S234" s="186"/>
      <c r="T234" s="186"/>
      <c r="U234" s="186"/>
    </row>
    <row r="235" spans="1:21" s="184" customFormat="1" x14ac:dyDescent="0.3">
      <c r="A235" s="186"/>
      <c r="B235" s="186"/>
      <c r="C235" s="186"/>
      <c r="D235" s="186"/>
      <c r="R235" s="186"/>
      <c r="S235" s="186"/>
      <c r="T235" s="186"/>
      <c r="U235" s="186"/>
    </row>
    <row r="236" spans="1:21" s="184" customFormat="1" x14ac:dyDescent="0.3">
      <c r="A236" s="186"/>
      <c r="B236" s="186"/>
      <c r="C236" s="186"/>
      <c r="D236" s="186"/>
      <c r="R236" s="186"/>
      <c r="S236" s="186"/>
      <c r="T236" s="186"/>
      <c r="U236" s="186"/>
    </row>
    <row r="237" spans="1:21" s="184" customFormat="1" x14ac:dyDescent="0.3">
      <c r="A237" s="186"/>
      <c r="B237" s="186"/>
      <c r="C237" s="186"/>
      <c r="D237" s="186"/>
      <c r="R237" s="186"/>
      <c r="S237" s="186"/>
      <c r="T237" s="186"/>
      <c r="U237" s="186"/>
    </row>
    <row r="238" spans="1:21" s="184" customFormat="1" x14ac:dyDescent="0.3">
      <c r="A238" s="186"/>
      <c r="B238" s="186"/>
      <c r="C238" s="186"/>
      <c r="D238" s="186"/>
      <c r="R238" s="186"/>
      <c r="S238" s="186"/>
      <c r="T238" s="186"/>
      <c r="U238" s="186"/>
    </row>
    <row r="239" spans="1:21" s="184" customFormat="1" x14ac:dyDescent="0.3">
      <c r="A239" s="186"/>
      <c r="B239" s="186"/>
      <c r="C239" s="186"/>
      <c r="D239" s="186"/>
      <c r="R239" s="186"/>
      <c r="S239" s="186"/>
      <c r="T239" s="186"/>
      <c r="U239" s="186"/>
    </row>
    <row r="240" spans="1:21" s="184" customFormat="1" x14ac:dyDescent="0.3">
      <c r="A240" s="186"/>
      <c r="B240" s="186"/>
      <c r="C240" s="186"/>
      <c r="D240" s="186"/>
      <c r="R240" s="186"/>
      <c r="S240" s="186"/>
      <c r="T240" s="186"/>
      <c r="U240" s="186"/>
    </row>
    <row r="241" spans="1:21" s="184" customFormat="1" x14ac:dyDescent="0.3">
      <c r="A241" s="186"/>
      <c r="B241" s="186"/>
      <c r="C241" s="186"/>
      <c r="D241" s="186"/>
      <c r="R241" s="186"/>
      <c r="S241" s="186"/>
      <c r="T241" s="186"/>
      <c r="U241" s="186"/>
    </row>
    <row r="242" spans="1:21" s="184" customFormat="1" x14ac:dyDescent="0.3">
      <c r="A242" s="186"/>
      <c r="B242" s="186"/>
      <c r="C242" s="186"/>
      <c r="D242" s="186"/>
      <c r="R242" s="186"/>
      <c r="S242" s="186"/>
      <c r="T242" s="186"/>
      <c r="U242" s="186"/>
    </row>
    <row r="243" spans="1:21" s="184" customFormat="1" x14ac:dyDescent="0.3">
      <c r="A243" s="186"/>
      <c r="B243" s="186"/>
      <c r="C243" s="186"/>
      <c r="D243" s="186"/>
      <c r="R243" s="186"/>
      <c r="S243" s="186"/>
      <c r="T243" s="186"/>
      <c r="U243" s="186"/>
    </row>
    <row r="244" spans="1:21" s="184" customFormat="1" x14ac:dyDescent="0.3">
      <c r="A244" s="186"/>
      <c r="B244" s="186"/>
      <c r="C244" s="186"/>
      <c r="D244" s="186"/>
      <c r="R244" s="186"/>
      <c r="S244" s="186"/>
      <c r="T244" s="186"/>
      <c r="U244" s="186"/>
    </row>
    <row r="245" spans="1:21" s="184" customFormat="1" x14ac:dyDescent="0.3">
      <c r="A245" s="186"/>
      <c r="B245" s="186"/>
      <c r="C245" s="186"/>
      <c r="D245" s="186"/>
      <c r="R245" s="186"/>
      <c r="S245" s="186"/>
      <c r="T245" s="186"/>
      <c r="U245" s="186"/>
    </row>
    <row r="246" spans="1:21" s="184" customFormat="1" x14ac:dyDescent="0.3">
      <c r="A246" s="186"/>
      <c r="B246" s="186"/>
      <c r="C246" s="186"/>
      <c r="D246" s="186"/>
      <c r="R246" s="186"/>
      <c r="S246" s="186"/>
      <c r="T246" s="186"/>
      <c r="U246" s="186"/>
    </row>
    <row r="247" spans="1:21" s="184" customFormat="1" x14ac:dyDescent="0.3">
      <c r="A247" s="186"/>
      <c r="B247" s="186"/>
      <c r="C247" s="186"/>
      <c r="D247" s="186"/>
      <c r="R247" s="186"/>
      <c r="S247" s="186"/>
      <c r="T247" s="186"/>
      <c r="U247" s="186"/>
    </row>
    <row r="248" spans="1:21" s="184" customFormat="1" x14ac:dyDescent="0.3">
      <c r="A248" s="186"/>
      <c r="B248" s="186"/>
      <c r="C248" s="186"/>
      <c r="D248" s="186"/>
      <c r="R248" s="186"/>
      <c r="S248" s="186"/>
      <c r="T248" s="186"/>
      <c r="U248" s="186"/>
    </row>
    <row r="249" spans="1:21" s="184" customFormat="1" x14ac:dyDescent="0.3">
      <c r="A249" s="186"/>
      <c r="B249" s="186"/>
      <c r="C249" s="186"/>
      <c r="D249" s="186"/>
      <c r="R249" s="186"/>
      <c r="S249" s="186"/>
      <c r="T249" s="186"/>
      <c r="U249" s="186"/>
    </row>
    <row r="250" spans="1:21" s="184" customFormat="1" x14ac:dyDescent="0.3">
      <c r="A250" s="186"/>
      <c r="B250" s="186"/>
      <c r="C250" s="186"/>
      <c r="D250" s="186"/>
      <c r="R250" s="186"/>
      <c r="S250" s="186"/>
      <c r="T250" s="186"/>
      <c r="U250" s="186"/>
    </row>
    <row r="251" spans="1:21" s="184" customFormat="1" x14ac:dyDescent="0.3">
      <c r="A251" s="186"/>
      <c r="B251" s="186"/>
      <c r="C251" s="186"/>
      <c r="D251" s="186"/>
      <c r="R251" s="186"/>
      <c r="S251" s="186"/>
      <c r="T251" s="186"/>
      <c r="U251" s="186"/>
    </row>
    <row r="252" spans="1:21" s="184" customFormat="1" x14ac:dyDescent="0.3">
      <c r="A252" s="186"/>
      <c r="B252" s="186"/>
      <c r="C252" s="186"/>
      <c r="D252" s="186"/>
      <c r="R252" s="186"/>
      <c r="S252" s="186"/>
      <c r="T252" s="186"/>
      <c r="U252" s="186"/>
    </row>
    <row r="253" spans="1:21" s="184" customFormat="1" x14ac:dyDescent="0.3">
      <c r="A253" s="186"/>
      <c r="B253" s="186"/>
      <c r="C253" s="186"/>
      <c r="D253" s="186"/>
      <c r="R253" s="186"/>
      <c r="S253" s="186"/>
      <c r="T253" s="186"/>
      <c r="U253" s="186"/>
    </row>
    <row r="254" spans="1:21" s="184" customFormat="1" x14ac:dyDescent="0.3">
      <c r="A254" s="186"/>
      <c r="B254" s="186"/>
      <c r="C254" s="186"/>
      <c r="D254" s="186"/>
      <c r="R254" s="186"/>
      <c r="S254" s="186"/>
      <c r="T254" s="186"/>
      <c r="U254" s="186"/>
    </row>
    <row r="255" spans="1:21" s="184" customFormat="1" x14ac:dyDescent="0.3">
      <c r="A255" s="186"/>
      <c r="B255" s="186"/>
      <c r="C255" s="186"/>
      <c r="D255" s="186"/>
      <c r="R255" s="186"/>
      <c r="S255" s="186"/>
      <c r="T255" s="186"/>
      <c r="U255" s="186"/>
    </row>
    <row r="256" spans="1:21" s="184" customFormat="1" x14ac:dyDescent="0.3">
      <c r="A256" s="186"/>
      <c r="B256" s="186"/>
      <c r="C256" s="186"/>
      <c r="D256" s="186"/>
      <c r="R256" s="186"/>
      <c r="S256" s="186"/>
      <c r="T256" s="186"/>
      <c r="U256" s="186"/>
    </row>
    <row r="257" spans="1:21" s="184" customFormat="1" x14ac:dyDescent="0.3">
      <c r="A257" s="186"/>
      <c r="B257" s="186"/>
      <c r="C257" s="186"/>
      <c r="D257" s="186"/>
      <c r="R257" s="186"/>
      <c r="S257" s="186"/>
      <c r="T257" s="186"/>
      <c r="U257" s="186"/>
    </row>
    <row r="258" spans="1:21" s="184" customFormat="1" x14ac:dyDescent="0.3">
      <c r="A258" s="186"/>
      <c r="B258" s="186"/>
      <c r="C258" s="186"/>
      <c r="D258" s="186"/>
      <c r="R258" s="186"/>
      <c r="S258" s="186"/>
      <c r="T258" s="186"/>
      <c r="U258" s="186"/>
    </row>
    <row r="259" spans="1:21" s="184" customFormat="1" x14ac:dyDescent="0.3">
      <c r="A259" s="186"/>
      <c r="B259" s="186"/>
      <c r="C259" s="186"/>
      <c r="D259" s="186"/>
      <c r="R259" s="186"/>
      <c r="S259" s="186"/>
      <c r="T259" s="186"/>
      <c r="U259" s="186"/>
    </row>
    <row r="260" spans="1:21" s="184" customFormat="1" x14ac:dyDescent="0.3">
      <c r="A260" s="186"/>
      <c r="B260" s="186"/>
      <c r="C260" s="186"/>
      <c r="D260" s="186"/>
      <c r="R260" s="186"/>
      <c r="S260" s="186"/>
      <c r="T260" s="186"/>
      <c r="U260" s="186"/>
    </row>
    <row r="261" spans="1:21" s="184" customFormat="1" x14ac:dyDescent="0.3">
      <c r="A261" s="186"/>
      <c r="B261" s="186"/>
      <c r="C261" s="186"/>
      <c r="D261" s="186"/>
      <c r="R261" s="186"/>
      <c r="S261" s="186"/>
      <c r="T261" s="186"/>
      <c r="U261" s="186"/>
    </row>
    <row r="262" spans="1:21" s="184" customFormat="1" x14ac:dyDescent="0.3">
      <c r="A262" s="186"/>
      <c r="B262" s="186"/>
      <c r="C262" s="186"/>
      <c r="D262" s="186"/>
      <c r="R262" s="186"/>
      <c r="S262" s="186"/>
      <c r="T262" s="186"/>
      <c r="U262" s="186"/>
    </row>
    <row r="263" spans="1:21" s="184" customFormat="1" x14ac:dyDescent="0.3">
      <c r="A263" s="186"/>
      <c r="B263" s="186"/>
      <c r="C263" s="186"/>
      <c r="D263" s="186"/>
      <c r="R263" s="186"/>
      <c r="S263" s="186"/>
      <c r="T263" s="186"/>
      <c r="U263" s="186"/>
    </row>
    <row r="264" spans="1:21" s="184" customFormat="1" x14ac:dyDescent="0.3">
      <c r="A264" s="186"/>
      <c r="B264" s="186"/>
      <c r="C264" s="186"/>
      <c r="D264" s="186"/>
      <c r="R264" s="186"/>
      <c r="S264" s="186"/>
      <c r="T264" s="186"/>
      <c r="U264" s="186"/>
    </row>
    <row r="265" spans="1:21" s="184" customFormat="1" x14ac:dyDescent="0.3">
      <c r="A265" s="186"/>
      <c r="B265" s="186"/>
      <c r="C265" s="186"/>
      <c r="D265" s="186"/>
      <c r="R265" s="186"/>
      <c r="S265" s="186"/>
      <c r="T265" s="186"/>
      <c r="U265" s="186"/>
    </row>
    <row r="266" spans="1:21" s="184" customFormat="1" x14ac:dyDescent="0.3">
      <c r="A266" s="186"/>
      <c r="B266" s="186"/>
      <c r="C266" s="186"/>
      <c r="D266" s="186"/>
      <c r="R266" s="186"/>
      <c r="S266" s="186"/>
      <c r="T266" s="186"/>
      <c r="U266" s="186"/>
    </row>
    <row r="267" spans="1:21" s="184" customFormat="1" x14ac:dyDescent="0.3">
      <c r="A267" s="186"/>
      <c r="B267" s="186"/>
      <c r="C267" s="186"/>
      <c r="D267" s="186"/>
      <c r="R267" s="186"/>
      <c r="S267" s="186"/>
      <c r="T267" s="186"/>
      <c r="U267" s="186"/>
    </row>
    <row r="268" spans="1:21" s="184" customFormat="1" x14ac:dyDescent="0.3">
      <c r="A268" s="186"/>
      <c r="B268" s="186"/>
      <c r="C268" s="186"/>
      <c r="D268" s="186"/>
      <c r="R268" s="186"/>
      <c r="S268" s="186"/>
      <c r="T268" s="186"/>
      <c r="U268" s="186"/>
    </row>
    <row r="269" spans="1:21" s="184" customFormat="1" x14ac:dyDescent="0.3">
      <c r="A269" s="186"/>
      <c r="B269" s="186"/>
      <c r="C269" s="186"/>
      <c r="D269" s="186"/>
      <c r="R269" s="186"/>
      <c r="S269" s="186"/>
      <c r="T269" s="186"/>
      <c r="U269" s="186"/>
    </row>
    <row r="270" spans="1:21" s="184" customFormat="1" x14ac:dyDescent="0.3">
      <c r="A270" s="186"/>
      <c r="B270" s="186"/>
      <c r="C270" s="186"/>
      <c r="D270" s="186"/>
      <c r="R270" s="186"/>
      <c r="S270" s="186"/>
      <c r="T270" s="186"/>
      <c r="U270" s="186"/>
    </row>
    <row r="271" spans="1:21" s="184" customFormat="1" x14ac:dyDescent="0.3">
      <c r="A271" s="186"/>
      <c r="B271" s="186"/>
      <c r="C271" s="186"/>
      <c r="D271" s="186"/>
      <c r="R271" s="186"/>
      <c r="S271" s="186"/>
      <c r="T271" s="186"/>
      <c r="U271" s="186"/>
    </row>
    <row r="272" spans="1:21" s="184" customFormat="1" x14ac:dyDescent="0.3">
      <c r="A272" s="186"/>
      <c r="B272" s="186"/>
      <c r="C272" s="186"/>
      <c r="D272" s="186"/>
      <c r="R272" s="186"/>
      <c r="S272" s="186"/>
      <c r="T272" s="186"/>
      <c r="U272" s="186"/>
    </row>
    <row r="273" spans="1:21" s="184" customFormat="1" x14ac:dyDescent="0.3">
      <c r="A273" s="186"/>
      <c r="B273" s="186"/>
      <c r="C273" s="186"/>
      <c r="D273" s="186"/>
      <c r="R273" s="186"/>
      <c r="S273" s="186"/>
      <c r="T273" s="186"/>
      <c r="U273" s="186"/>
    </row>
    <row r="274" spans="1:21" s="184" customFormat="1" x14ac:dyDescent="0.3">
      <c r="A274" s="186"/>
      <c r="B274" s="186"/>
      <c r="C274" s="186"/>
      <c r="D274" s="186"/>
      <c r="R274" s="186"/>
      <c r="S274" s="186"/>
      <c r="T274" s="186"/>
      <c r="U274" s="186"/>
    </row>
    <row r="275" spans="1:21" s="184" customFormat="1" x14ac:dyDescent="0.3">
      <c r="A275" s="186"/>
      <c r="B275" s="186"/>
      <c r="C275" s="186"/>
      <c r="D275" s="186"/>
      <c r="R275" s="186"/>
      <c r="S275" s="186"/>
      <c r="T275" s="186"/>
      <c r="U275" s="186"/>
    </row>
    <row r="276" spans="1:21" s="184" customFormat="1" x14ac:dyDescent="0.3">
      <c r="A276" s="186"/>
      <c r="B276" s="186"/>
      <c r="C276" s="186"/>
      <c r="D276" s="186"/>
      <c r="R276" s="186"/>
      <c r="S276" s="186"/>
      <c r="T276" s="186"/>
      <c r="U276" s="186"/>
    </row>
    <row r="277" spans="1:21" s="184" customFormat="1" x14ac:dyDescent="0.3">
      <c r="A277" s="186"/>
      <c r="B277" s="186"/>
      <c r="C277" s="186"/>
      <c r="D277" s="186"/>
      <c r="R277" s="186"/>
      <c r="S277" s="186"/>
      <c r="T277" s="186"/>
      <c r="U277" s="186"/>
    </row>
    <row r="278" spans="1:21" s="184" customFormat="1" x14ac:dyDescent="0.3">
      <c r="A278" s="186"/>
      <c r="B278" s="186"/>
      <c r="C278" s="186"/>
      <c r="D278" s="186"/>
      <c r="R278" s="186"/>
      <c r="S278" s="186"/>
      <c r="T278" s="186"/>
      <c r="U278" s="186"/>
    </row>
    <row r="279" spans="1:21" s="184" customFormat="1" x14ac:dyDescent="0.3">
      <c r="A279" s="186"/>
      <c r="B279" s="186"/>
      <c r="C279" s="186"/>
      <c r="D279" s="186"/>
      <c r="R279" s="186"/>
      <c r="S279" s="186"/>
      <c r="T279" s="186"/>
      <c r="U279" s="186"/>
    </row>
    <row r="280" spans="1:21" s="184" customFormat="1" x14ac:dyDescent="0.3">
      <c r="A280" s="186"/>
      <c r="B280" s="186"/>
      <c r="C280" s="186"/>
      <c r="D280" s="186"/>
      <c r="R280" s="186"/>
      <c r="S280" s="186"/>
      <c r="T280" s="186"/>
      <c r="U280" s="186"/>
    </row>
    <row r="281" spans="1:21" s="184" customFormat="1" x14ac:dyDescent="0.3">
      <c r="A281" s="186"/>
      <c r="B281" s="186"/>
      <c r="C281" s="186"/>
      <c r="D281" s="186"/>
      <c r="R281" s="186"/>
      <c r="S281" s="186"/>
      <c r="T281" s="186"/>
      <c r="U281" s="186"/>
    </row>
    <row r="282" spans="1:21" s="184" customFormat="1" x14ac:dyDescent="0.3">
      <c r="A282" s="186"/>
      <c r="B282" s="186"/>
      <c r="C282" s="186"/>
      <c r="D282" s="186"/>
      <c r="R282" s="186"/>
      <c r="S282" s="186"/>
      <c r="T282" s="186"/>
      <c r="U282" s="186"/>
    </row>
    <row r="283" spans="1:21" s="184" customFormat="1" x14ac:dyDescent="0.3">
      <c r="A283" s="186"/>
      <c r="B283" s="186"/>
      <c r="C283" s="186"/>
      <c r="D283" s="186"/>
      <c r="R283" s="186"/>
      <c r="S283" s="186"/>
      <c r="T283" s="186"/>
      <c r="U283" s="186"/>
    </row>
    <row r="284" spans="1:21" s="184" customFormat="1" x14ac:dyDescent="0.3">
      <c r="A284" s="186"/>
      <c r="B284" s="186"/>
      <c r="C284" s="186"/>
      <c r="D284" s="186"/>
      <c r="R284" s="186"/>
      <c r="S284" s="186"/>
      <c r="T284" s="186"/>
      <c r="U284" s="186"/>
    </row>
    <row r="285" spans="1:21" s="184" customFormat="1" x14ac:dyDescent="0.3">
      <c r="A285" s="186"/>
      <c r="B285" s="186"/>
      <c r="C285" s="186"/>
      <c r="D285" s="186"/>
      <c r="R285" s="186"/>
      <c r="S285" s="186"/>
      <c r="T285" s="186"/>
      <c r="U285" s="186"/>
    </row>
    <row r="286" spans="1:21" s="184" customFormat="1" x14ac:dyDescent="0.3">
      <c r="A286" s="186"/>
      <c r="B286" s="186"/>
      <c r="C286" s="186"/>
      <c r="D286" s="186"/>
      <c r="R286" s="186"/>
      <c r="S286" s="186"/>
      <c r="T286" s="186"/>
      <c r="U286" s="186"/>
    </row>
    <row r="287" spans="1:21" s="184" customFormat="1" x14ac:dyDescent="0.3">
      <c r="A287" s="186"/>
      <c r="B287" s="186"/>
      <c r="C287" s="186"/>
      <c r="D287" s="186"/>
      <c r="R287" s="186"/>
      <c r="S287" s="186"/>
      <c r="T287" s="186"/>
      <c r="U287" s="186"/>
    </row>
    <row r="288" spans="1:21" s="184" customFormat="1" x14ac:dyDescent="0.3">
      <c r="A288" s="186"/>
      <c r="B288" s="186"/>
      <c r="C288" s="186"/>
      <c r="D288" s="186"/>
      <c r="R288" s="186"/>
      <c r="S288" s="186"/>
      <c r="T288" s="186"/>
      <c r="U288" s="186"/>
    </row>
    <row r="289" spans="1:21" s="184" customFormat="1" x14ac:dyDescent="0.3">
      <c r="A289" s="186"/>
      <c r="B289" s="186"/>
      <c r="C289" s="186"/>
      <c r="D289" s="186"/>
      <c r="R289" s="186"/>
      <c r="S289" s="186"/>
      <c r="T289" s="186"/>
      <c r="U289" s="186"/>
    </row>
    <row r="290" spans="1:21" s="184" customFormat="1" x14ac:dyDescent="0.3">
      <c r="A290" s="186"/>
      <c r="B290" s="186"/>
      <c r="C290" s="186"/>
      <c r="D290" s="186"/>
      <c r="R290" s="186"/>
      <c r="S290" s="186"/>
      <c r="T290" s="186"/>
      <c r="U290" s="186"/>
    </row>
    <row r="291" spans="1:21" s="184" customFormat="1" x14ac:dyDescent="0.3">
      <c r="A291" s="186"/>
      <c r="B291" s="186"/>
      <c r="C291" s="186"/>
      <c r="D291" s="186"/>
      <c r="R291" s="186"/>
      <c r="S291" s="186"/>
      <c r="T291" s="186"/>
      <c r="U291" s="186"/>
    </row>
    <row r="292" spans="1:21" s="184" customFormat="1" x14ac:dyDescent="0.3">
      <c r="A292" s="186"/>
      <c r="B292" s="186"/>
      <c r="C292" s="186"/>
      <c r="D292" s="186"/>
      <c r="R292" s="186"/>
      <c r="S292" s="186"/>
      <c r="T292" s="186"/>
      <c r="U292" s="186"/>
    </row>
    <row r="293" spans="1:21" s="184" customFormat="1" x14ac:dyDescent="0.3">
      <c r="A293" s="186"/>
      <c r="B293" s="186"/>
      <c r="C293" s="186"/>
      <c r="D293" s="186"/>
      <c r="R293" s="186"/>
      <c r="S293" s="186"/>
      <c r="T293" s="186"/>
      <c r="U293" s="186"/>
    </row>
    <row r="294" spans="1:21" s="184" customFormat="1" x14ac:dyDescent="0.3">
      <c r="A294" s="186"/>
      <c r="B294" s="186"/>
      <c r="C294" s="186"/>
      <c r="D294" s="186"/>
      <c r="R294" s="186"/>
      <c r="S294" s="186"/>
      <c r="T294" s="186"/>
      <c r="U294" s="186"/>
    </row>
    <row r="295" spans="1:21" s="184" customFormat="1" x14ac:dyDescent="0.3">
      <c r="A295" s="186"/>
      <c r="B295" s="186"/>
      <c r="C295" s="186"/>
      <c r="D295" s="186"/>
      <c r="R295" s="186"/>
      <c r="S295" s="186"/>
      <c r="T295" s="186"/>
      <c r="U295" s="186"/>
    </row>
    <row r="296" spans="1:21" s="184" customFormat="1" x14ac:dyDescent="0.3">
      <c r="A296" s="186"/>
      <c r="B296" s="186"/>
      <c r="C296" s="186"/>
      <c r="D296" s="186"/>
      <c r="R296" s="186"/>
      <c r="S296" s="186"/>
      <c r="T296" s="186"/>
      <c r="U296" s="186"/>
    </row>
    <row r="297" spans="1:21" s="184" customFormat="1" x14ac:dyDescent="0.3">
      <c r="A297" s="186"/>
      <c r="B297" s="186"/>
      <c r="C297" s="186"/>
      <c r="D297" s="186"/>
      <c r="R297" s="186"/>
      <c r="S297" s="186"/>
      <c r="T297" s="186"/>
      <c r="U297" s="186"/>
    </row>
    <row r="298" spans="1:21" s="184" customFormat="1" x14ac:dyDescent="0.3">
      <c r="A298" s="186"/>
      <c r="B298" s="186"/>
      <c r="C298" s="186"/>
      <c r="D298" s="186"/>
      <c r="R298" s="186"/>
      <c r="S298" s="186"/>
      <c r="T298" s="186"/>
      <c r="U298" s="186"/>
    </row>
    <row r="299" spans="1:21" s="184" customFormat="1" x14ac:dyDescent="0.3">
      <c r="A299" s="186"/>
      <c r="B299" s="186"/>
      <c r="C299" s="186"/>
      <c r="D299" s="186"/>
      <c r="R299" s="186"/>
      <c r="S299" s="186"/>
      <c r="T299" s="186"/>
      <c r="U299" s="186"/>
    </row>
    <row r="300" spans="1:21" s="184" customFormat="1" x14ac:dyDescent="0.3">
      <c r="A300" s="186"/>
      <c r="B300" s="186"/>
      <c r="C300" s="186"/>
      <c r="D300" s="186"/>
      <c r="R300" s="186"/>
      <c r="S300" s="186"/>
      <c r="T300" s="186"/>
      <c r="U300" s="186"/>
    </row>
    <row r="301" spans="1:21" s="184" customFormat="1" x14ac:dyDescent="0.3">
      <c r="A301" s="186"/>
      <c r="B301" s="186"/>
      <c r="C301" s="186"/>
      <c r="D301" s="186"/>
      <c r="R301" s="186"/>
      <c r="S301" s="186"/>
      <c r="T301" s="186"/>
      <c r="U301" s="186"/>
    </row>
    <row r="302" spans="1:21" s="184" customFormat="1" x14ac:dyDescent="0.3">
      <c r="A302" s="186"/>
      <c r="B302" s="186"/>
      <c r="C302" s="186"/>
      <c r="D302" s="186"/>
      <c r="R302" s="186"/>
      <c r="S302" s="186"/>
      <c r="T302" s="186"/>
      <c r="U302" s="186"/>
    </row>
    <row r="303" spans="1:21" s="184" customFormat="1" x14ac:dyDescent="0.3">
      <c r="A303" s="186"/>
      <c r="B303" s="186"/>
      <c r="C303" s="186"/>
      <c r="D303" s="186"/>
      <c r="R303" s="186"/>
      <c r="S303" s="186"/>
      <c r="T303" s="186"/>
      <c r="U303" s="186"/>
    </row>
    <row r="304" spans="1:21" s="184" customFormat="1" x14ac:dyDescent="0.3">
      <c r="A304" s="186"/>
      <c r="B304" s="186"/>
      <c r="C304" s="186"/>
      <c r="D304" s="186"/>
      <c r="R304" s="186"/>
      <c r="S304" s="186"/>
      <c r="T304" s="186"/>
      <c r="U304" s="186"/>
    </row>
    <row r="305" spans="1:21" s="184" customFormat="1" x14ac:dyDescent="0.3">
      <c r="A305" s="186"/>
      <c r="B305" s="186"/>
      <c r="C305" s="186"/>
      <c r="D305" s="186"/>
      <c r="R305" s="186"/>
      <c r="S305" s="186"/>
      <c r="T305" s="186"/>
      <c r="U305" s="186"/>
    </row>
    <row r="306" spans="1:21" s="184" customFormat="1" x14ac:dyDescent="0.3">
      <c r="A306" s="186"/>
      <c r="B306" s="186"/>
      <c r="C306" s="186"/>
      <c r="D306" s="186"/>
      <c r="R306" s="186"/>
      <c r="S306" s="186"/>
      <c r="T306" s="186"/>
      <c r="U306" s="186"/>
    </row>
    <row r="307" spans="1:21" s="184" customFormat="1" x14ac:dyDescent="0.3">
      <c r="A307" s="186"/>
      <c r="B307" s="186"/>
      <c r="C307" s="186"/>
      <c r="D307" s="186"/>
      <c r="R307" s="186"/>
      <c r="S307" s="186"/>
      <c r="T307" s="186"/>
      <c r="U307" s="186"/>
    </row>
    <row r="308" spans="1:21" s="184" customFormat="1" x14ac:dyDescent="0.3">
      <c r="A308" s="186"/>
      <c r="B308" s="186"/>
      <c r="C308" s="186"/>
      <c r="D308" s="186"/>
      <c r="R308" s="186"/>
      <c r="S308" s="186"/>
      <c r="T308" s="186"/>
      <c r="U308" s="186"/>
    </row>
    <row r="309" spans="1:21" s="184" customFormat="1" x14ac:dyDescent="0.3">
      <c r="A309" s="186"/>
      <c r="B309" s="186"/>
      <c r="C309" s="186"/>
      <c r="D309" s="186"/>
      <c r="R309" s="186"/>
      <c r="S309" s="186"/>
      <c r="T309" s="186"/>
      <c r="U309" s="186"/>
    </row>
    <row r="310" spans="1:21" s="184" customFormat="1" x14ac:dyDescent="0.3">
      <c r="A310" s="186"/>
      <c r="B310" s="186"/>
      <c r="C310" s="186"/>
      <c r="D310" s="186"/>
      <c r="R310" s="186"/>
      <c r="S310" s="186"/>
      <c r="T310" s="186"/>
      <c r="U310" s="186"/>
    </row>
    <row r="311" spans="1:21" s="184" customFormat="1" x14ac:dyDescent="0.3">
      <c r="A311" s="186"/>
      <c r="B311" s="186"/>
      <c r="C311" s="186"/>
      <c r="D311" s="186"/>
      <c r="R311" s="186"/>
      <c r="S311" s="186"/>
      <c r="T311" s="186"/>
      <c r="U311" s="186"/>
    </row>
    <row r="312" spans="1:21" s="184" customFormat="1" x14ac:dyDescent="0.3">
      <c r="A312" s="186"/>
      <c r="B312" s="186"/>
      <c r="C312" s="186"/>
      <c r="D312" s="186"/>
      <c r="R312" s="186"/>
      <c r="S312" s="186"/>
      <c r="T312" s="186"/>
      <c r="U312" s="186"/>
    </row>
    <row r="313" spans="1:21" s="184" customFormat="1" x14ac:dyDescent="0.3">
      <c r="A313" s="186"/>
      <c r="B313" s="186"/>
      <c r="C313" s="186"/>
      <c r="D313" s="186"/>
      <c r="R313" s="186"/>
      <c r="S313" s="186"/>
      <c r="T313" s="186"/>
      <c r="U313" s="186"/>
    </row>
    <row r="314" spans="1:21" s="184" customFormat="1" x14ac:dyDescent="0.3">
      <c r="A314" s="186"/>
      <c r="B314" s="186"/>
      <c r="C314" s="186"/>
      <c r="D314" s="186"/>
      <c r="R314" s="186"/>
      <c r="S314" s="186"/>
      <c r="T314" s="186"/>
      <c r="U314" s="186"/>
    </row>
    <row r="315" spans="1:21" s="184" customFormat="1" x14ac:dyDescent="0.3">
      <c r="A315" s="186"/>
      <c r="B315" s="186"/>
      <c r="C315" s="186"/>
      <c r="D315" s="186"/>
      <c r="R315" s="186"/>
      <c r="S315" s="186"/>
      <c r="T315" s="186"/>
      <c r="U315" s="186"/>
    </row>
    <row r="316" spans="1:21" s="184" customFormat="1" x14ac:dyDescent="0.3">
      <c r="A316" s="186"/>
      <c r="B316" s="186"/>
      <c r="C316" s="186"/>
      <c r="D316" s="186"/>
      <c r="R316" s="186"/>
      <c r="S316" s="186"/>
      <c r="T316" s="186"/>
      <c r="U316" s="186"/>
    </row>
    <row r="317" spans="1:21" s="184" customFormat="1" x14ac:dyDescent="0.3">
      <c r="A317" s="186"/>
      <c r="B317" s="186"/>
      <c r="C317" s="186"/>
      <c r="D317" s="186"/>
      <c r="R317" s="186"/>
      <c r="S317" s="186"/>
      <c r="T317" s="186"/>
      <c r="U317" s="186"/>
    </row>
    <row r="318" spans="1:21" s="184" customFormat="1" x14ac:dyDescent="0.3">
      <c r="A318" s="186"/>
      <c r="B318" s="186"/>
      <c r="C318" s="186"/>
      <c r="D318" s="186"/>
      <c r="R318" s="186"/>
      <c r="S318" s="186"/>
      <c r="T318" s="186"/>
      <c r="U318" s="186"/>
    </row>
    <row r="319" spans="1:21" s="184" customFormat="1" x14ac:dyDescent="0.3">
      <c r="A319" s="186"/>
      <c r="B319" s="186"/>
      <c r="C319" s="186"/>
      <c r="D319" s="186"/>
      <c r="R319" s="186"/>
      <c r="S319" s="186"/>
      <c r="T319" s="186"/>
      <c r="U319" s="186"/>
    </row>
    <row r="320" spans="1:21" s="184" customFormat="1" x14ac:dyDescent="0.3">
      <c r="A320" s="186"/>
      <c r="B320" s="186"/>
      <c r="C320" s="186"/>
      <c r="D320" s="186"/>
      <c r="R320" s="186"/>
      <c r="S320" s="186"/>
      <c r="T320" s="186"/>
      <c r="U320" s="186"/>
    </row>
    <row r="321" spans="1:21" s="184" customFormat="1" x14ac:dyDescent="0.3">
      <c r="A321" s="186"/>
      <c r="B321" s="186"/>
      <c r="C321" s="186"/>
      <c r="D321" s="186"/>
      <c r="R321" s="186"/>
      <c r="S321" s="186"/>
      <c r="T321" s="186"/>
      <c r="U321" s="186"/>
    </row>
    <row r="322" spans="1:21" s="184" customFormat="1" x14ac:dyDescent="0.3">
      <c r="A322" s="186"/>
      <c r="B322" s="186"/>
      <c r="C322" s="186"/>
      <c r="D322" s="186"/>
      <c r="R322" s="186"/>
      <c r="S322" s="186"/>
      <c r="T322" s="186"/>
      <c r="U322" s="186"/>
    </row>
    <row r="323" spans="1:21" s="184" customFormat="1" x14ac:dyDescent="0.3">
      <c r="A323" s="186"/>
      <c r="B323" s="186"/>
      <c r="C323" s="186"/>
      <c r="D323" s="186"/>
      <c r="R323" s="186"/>
      <c r="S323" s="186"/>
      <c r="T323" s="186"/>
      <c r="U323" s="186"/>
    </row>
    <row r="324" spans="1:21" s="184" customFormat="1" x14ac:dyDescent="0.3">
      <c r="A324" s="186"/>
      <c r="B324" s="186"/>
      <c r="C324" s="186"/>
      <c r="D324" s="186"/>
      <c r="R324" s="186"/>
      <c r="S324" s="186"/>
      <c r="T324" s="186"/>
      <c r="U324" s="186"/>
    </row>
    <row r="325" spans="1:21" s="184" customFormat="1" x14ac:dyDescent="0.3">
      <c r="A325" s="186"/>
      <c r="B325" s="186"/>
      <c r="C325" s="186"/>
      <c r="D325" s="186"/>
      <c r="R325" s="186"/>
      <c r="S325" s="186"/>
      <c r="T325" s="186"/>
      <c r="U325" s="186"/>
    </row>
    <row r="326" spans="1:21" s="184" customFormat="1" x14ac:dyDescent="0.3">
      <c r="A326" s="186"/>
      <c r="B326" s="186"/>
      <c r="C326" s="186"/>
      <c r="D326" s="186"/>
      <c r="R326" s="186"/>
      <c r="S326" s="186"/>
      <c r="T326" s="186"/>
      <c r="U326" s="186"/>
    </row>
    <row r="327" spans="1:21" s="184" customFormat="1" x14ac:dyDescent="0.3">
      <c r="A327" s="186"/>
      <c r="B327" s="186"/>
      <c r="C327" s="186"/>
      <c r="D327" s="186"/>
      <c r="R327" s="186"/>
      <c r="S327" s="186"/>
      <c r="T327" s="186"/>
      <c r="U327" s="186"/>
    </row>
    <row r="328" spans="1:21" s="184" customFormat="1" x14ac:dyDescent="0.3">
      <c r="A328" s="186"/>
      <c r="B328" s="186"/>
      <c r="C328" s="186"/>
      <c r="D328" s="186"/>
      <c r="R328" s="186"/>
      <c r="S328" s="186"/>
      <c r="T328" s="186"/>
      <c r="U328" s="186"/>
    </row>
    <row r="329" spans="1:21" s="184" customFormat="1" x14ac:dyDescent="0.3">
      <c r="A329" s="186"/>
      <c r="B329" s="186"/>
      <c r="C329" s="186"/>
      <c r="D329" s="186"/>
      <c r="R329" s="186"/>
      <c r="S329" s="186"/>
      <c r="T329" s="186"/>
      <c r="U329" s="186"/>
    </row>
    <row r="330" spans="1:21" s="184" customFormat="1" x14ac:dyDescent="0.3">
      <c r="A330" s="186"/>
      <c r="B330" s="186"/>
      <c r="C330" s="186"/>
      <c r="D330" s="186"/>
      <c r="R330" s="186"/>
      <c r="S330" s="186"/>
      <c r="T330" s="186"/>
      <c r="U330" s="186"/>
    </row>
    <row r="331" spans="1:21" s="184" customFormat="1" x14ac:dyDescent="0.3">
      <c r="A331" s="186"/>
      <c r="B331" s="186"/>
      <c r="C331" s="186"/>
      <c r="D331" s="186"/>
      <c r="R331" s="186"/>
      <c r="S331" s="186"/>
      <c r="T331" s="186"/>
      <c r="U331" s="186"/>
    </row>
    <row r="332" spans="1:21" s="184" customFormat="1" x14ac:dyDescent="0.3">
      <c r="A332" s="186"/>
      <c r="B332" s="186"/>
      <c r="C332" s="186"/>
      <c r="D332" s="186"/>
      <c r="R332" s="186"/>
      <c r="S332" s="186"/>
      <c r="T332" s="186"/>
      <c r="U332" s="186"/>
    </row>
    <row r="333" spans="1:21" s="184" customFormat="1" x14ac:dyDescent="0.3">
      <c r="A333" s="186"/>
      <c r="B333" s="186"/>
      <c r="C333" s="186"/>
      <c r="D333" s="186"/>
      <c r="R333" s="186"/>
      <c r="S333" s="186"/>
      <c r="T333" s="186"/>
      <c r="U333" s="186"/>
    </row>
    <row r="334" spans="1:21" s="184" customFormat="1" x14ac:dyDescent="0.3">
      <c r="A334" s="186"/>
      <c r="B334" s="186"/>
      <c r="C334" s="186"/>
      <c r="D334" s="186"/>
      <c r="R334" s="186"/>
      <c r="S334" s="186"/>
      <c r="T334" s="186"/>
      <c r="U334" s="186"/>
    </row>
    <row r="335" spans="1:21" s="184" customFormat="1" x14ac:dyDescent="0.3">
      <c r="A335" s="186"/>
      <c r="B335" s="186"/>
      <c r="C335" s="186"/>
      <c r="D335" s="186"/>
      <c r="R335" s="186"/>
      <c r="S335" s="186"/>
      <c r="T335" s="186"/>
      <c r="U335" s="186"/>
    </row>
    <row r="336" spans="1:21" s="184" customFormat="1" x14ac:dyDescent="0.3">
      <c r="A336" s="186"/>
      <c r="B336" s="186"/>
      <c r="C336" s="186"/>
      <c r="D336" s="186"/>
      <c r="R336" s="186"/>
      <c r="S336" s="186"/>
      <c r="T336" s="186"/>
      <c r="U336" s="186"/>
    </row>
    <row r="337" spans="1:21" s="184" customFormat="1" x14ac:dyDescent="0.3">
      <c r="A337" s="186"/>
      <c r="B337" s="186"/>
      <c r="C337" s="186"/>
      <c r="D337" s="186"/>
      <c r="R337" s="186"/>
      <c r="S337" s="186"/>
      <c r="T337" s="186"/>
      <c r="U337" s="186"/>
    </row>
    <row r="338" spans="1:21" s="184" customFormat="1" x14ac:dyDescent="0.3">
      <c r="A338" s="186"/>
      <c r="B338" s="186"/>
      <c r="C338" s="186"/>
      <c r="D338" s="186"/>
      <c r="R338" s="186"/>
      <c r="S338" s="186"/>
      <c r="T338" s="186"/>
      <c r="U338" s="186"/>
    </row>
    <row r="339" spans="1:21" s="184" customFormat="1" x14ac:dyDescent="0.3">
      <c r="A339" s="186"/>
      <c r="B339" s="186"/>
      <c r="C339" s="186"/>
      <c r="D339" s="186"/>
      <c r="R339" s="186"/>
      <c r="S339" s="186"/>
      <c r="T339" s="186"/>
      <c r="U339" s="186"/>
    </row>
    <row r="340" spans="1:21" s="184" customFormat="1" x14ac:dyDescent="0.3">
      <c r="A340" s="186"/>
      <c r="B340" s="186"/>
      <c r="C340" s="186"/>
      <c r="D340" s="186"/>
      <c r="R340" s="186"/>
      <c r="S340" s="186"/>
      <c r="T340" s="186"/>
      <c r="U340" s="186"/>
    </row>
    <row r="341" spans="1:21" s="184" customFormat="1" x14ac:dyDescent="0.3">
      <c r="A341" s="186"/>
      <c r="B341" s="186"/>
      <c r="C341" s="186"/>
      <c r="D341" s="186"/>
      <c r="R341" s="186"/>
      <c r="S341" s="186"/>
      <c r="T341" s="186"/>
      <c r="U341" s="186"/>
    </row>
    <row r="342" spans="1:21" s="184" customFormat="1" x14ac:dyDescent="0.3">
      <c r="A342" s="186"/>
      <c r="B342" s="186"/>
      <c r="C342" s="186"/>
      <c r="D342" s="186"/>
      <c r="R342" s="186"/>
      <c r="S342" s="186"/>
      <c r="T342" s="186"/>
      <c r="U342" s="186"/>
    </row>
    <row r="343" spans="1:21" s="184" customFormat="1" x14ac:dyDescent="0.3">
      <c r="A343" s="186"/>
      <c r="B343" s="186"/>
      <c r="C343" s="186"/>
      <c r="D343" s="186"/>
      <c r="R343" s="186"/>
      <c r="S343" s="186"/>
      <c r="T343" s="186"/>
      <c r="U343" s="186"/>
    </row>
    <row r="344" spans="1:21" s="184" customFormat="1" x14ac:dyDescent="0.3">
      <c r="A344" s="186"/>
      <c r="B344" s="186"/>
      <c r="C344" s="186"/>
      <c r="D344" s="186"/>
      <c r="R344" s="186"/>
      <c r="S344" s="186"/>
      <c r="T344" s="186"/>
      <c r="U344" s="186"/>
    </row>
    <row r="345" spans="1:21" s="184" customFormat="1" x14ac:dyDescent="0.3">
      <c r="A345" s="186"/>
      <c r="B345" s="186"/>
      <c r="C345" s="186"/>
      <c r="D345" s="186"/>
      <c r="R345" s="186"/>
      <c r="S345" s="186"/>
      <c r="T345" s="186"/>
      <c r="U345" s="186"/>
    </row>
    <row r="346" spans="1:21" s="184" customFormat="1" x14ac:dyDescent="0.3">
      <c r="A346" s="186"/>
      <c r="B346" s="186"/>
      <c r="C346" s="186"/>
      <c r="D346" s="186"/>
      <c r="R346" s="186"/>
      <c r="S346" s="186"/>
      <c r="T346" s="186"/>
      <c r="U346" s="186"/>
    </row>
    <row r="347" spans="1:21" s="184" customFormat="1" x14ac:dyDescent="0.3">
      <c r="A347" s="186"/>
      <c r="B347" s="186"/>
      <c r="C347" s="186"/>
      <c r="D347" s="186"/>
      <c r="R347" s="186"/>
      <c r="S347" s="186"/>
      <c r="T347" s="186"/>
      <c r="U347" s="186"/>
    </row>
    <row r="348" spans="1:21" s="184" customFormat="1" x14ac:dyDescent="0.3">
      <c r="A348" s="186"/>
      <c r="B348" s="186"/>
      <c r="C348" s="186"/>
      <c r="D348" s="186"/>
      <c r="R348" s="186"/>
      <c r="S348" s="186"/>
      <c r="T348" s="186"/>
      <c r="U348" s="186"/>
    </row>
    <row r="349" spans="1:21" s="184" customFormat="1" x14ac:dyDescent="0.3">
      <c r="A349" s="186"/>
      <c r="B349" s="186"/>
      <c r="C349" s="186"/>
      <c r="D349" s="186"/>
      <c r="R349" s="186"/>
      <c r="S349" s="186"/>
      <c r="T349" s="186"/>
      <c r="U349" s="186"/>
    </row>
    <row r="350" spans="1:21" s="184" customFormat="1" x14ac:dyDescent="0.3">
      <c r="A350" s="186"/>
      <c r="B350" s="186"/>
      <c r="C350" s="186"/>
      <c r="D350" s="186"/>
      <c r="R350" s="186"/>
      <c r="S350" s="186"/>
      <c r="T350" s="186"/>
      <c r="U350" s="186"/>
    </row>
    <row r="351" spans="1:21" s="184" customFormat="1" x14ac:dyDescent="0.3">
      <c r="A351" s="186"/>
      <c r="B351" s="186"/>
      <c r="C351" s="186"/>
      <c r="D351" s="186"/>
      <c r="R351" s="186"/>
      <c r="S351" s="186"/>
      <c r="T351" s="186"/>
      <c r="U351" s="186"/>
    </row>
    <row r="352" spans="1:21" s="184" customFormat="1" x14ac:dyDescent="0.3">
      <c r="A352" s="186"/>
      <c r="B352" s="186"/>
      <c r="C352" s="186"/>
      <c r="D352" s="186"/>
      <c r="R352" s="186"/>
      <c r="S352" s="186"/>
      <c r="T352" s="186"/>
      <c r="U352" s="186"/>
    </row>
    <row r="353" spans="1:21" s="184" customFormat="1" x14ac:dyDescent="0.3">
      <c r="A353" s="186"/>
      <c r="B353" s="186"/>
      <c r="C353" s="186"/>
      <c r="D353" s="186"/>
      <c r="R353" s="186"/>
      <c r="S353" s="186"/>
      <c r="T353" s="186"/>
      <c r="U353" s="186"/>
    </row>
    <row r="354" spans="1:21" s="184" customFormat="1" x14ac:dyDescent="0.3">
      <c r="A354" s="186"/>
      <c r="B354" s="186"/>
      <c r="C354" s="186"/>
      <c r="D354" s="186"/>
      <c r="R354" s="186"/>
      <c r="S354" s="186"/>
      <c r="T354" s="186"/>
      <c r="U354" s="186"/>
    </row>
    <row r="355" spans="1:21" s="184" customFormat="1" x14ac:dyDescent="0.3">
      <c r="A355" s="186"/>
      <c r="B355" s="186"/>
      <c r="C355" s="186"/>
      <c r="D355" s="186"/>
      <c r="R355" s="186"/>
      <c r="S355" s="186"/>
      <c r="T355" s="186"/>
      <c r="U355" s="186"/>
    </row>
    <row r="356" spans="1:21" s="184" customFormat="1" x14ac:dyDescent="0.3">
      <c r="A356" s="186"/>
      <c r="B356" s="186"/>
      <c r="C356" s="186"/>
      <c r="D356" s="186"/>
      <c r="R356" s="186"/>
      <c r="S356" s="186"/>
      <c r="T356" s="186"/>
      <c r="U356" s="186"/>
    </row>
    <row r="357" spans="1:21" s="184" customFormat="1" x14ac:dyDescent="0.3">
      <c r="A357" s="186"/>
      <c r="B357" s="186"/>
      <c r="C357" s="186"/>
      <c r="D357" s="186"/>
      <c r="R357" s="186"/>
      <c r="S357" s="186"/>
      <c r="T357" s="186"/>
      <c r="U357" s="186"/>
    </row>
    <row r="358" spans="1:21" s="184" customFormat="1" x14ac:dyDescent="0.3">
      <c r="A358" s="186"/>
      <c r="B358" s="186"/>
      <c r="C358" s="186"/>
      <c r="D358" s="186"/>
      <c r="R358" s="186"/>
      <c r="S358" s="186"/>
      <c r="T358" s="186"/>
      <c r="U358" s="186"/>
    </row>
    <row r="359" spans="1:21" s="184" customFormat="1" x14ac:dyDescent="0.3">
      <c r="A359" s="186"/>
      <c r="B359" s="186"/>
      <c r="C359" s="186"/>
      <c r="D359" s="186"/>
      <c r="R359" s="186"/>
      <c r="S359" s="186"/>
      <c r="T359" s="186"/>
      <c r="U359" s="186"/>
    </row>
    <row r="360" spans="1:21" s="184" customFormat="1" x14ac:dyDescent="0.3">
      <c r="A360" s="186"/>
      <c r="B360" s="186"/>
      <c r="C360" s="186"/>
      <c r="D360" s="186"/>
      <c r="R360" s="186"/>
      <c r="S360" s="186"/>
      <c r="T360" s="186"/>
      <c r="U360" s="186"/>
    </row>
    <row r="361" spans="1:21" s="184" customFormat="1" x14ac:dyDescent="0.3">
      <c r="A361" s="186"/>
      <c r="B361" s="186"/>
      <c r="C361" s="186"/>
      <c r="D361" s="186"/>
      <c r="R361" s="186"/>
      <c r="S361" s="186"/>
      <c r="T361" s="186"/>
      <c r="U361" s="186"/>
    </row>
    <row r="362" spans="1:21" s="184" customFormat="1" x14ac:dyDescent="0.3">
      <c r="A362" s="186"/>
      <c r="B362" s="186"/>
      <c r="C362" s="186"/>
      <c r="D362" s="186"/>
      <c r="R362" s="186"/>
      <c r="S362" s="186"/>
      <c r="T362" s="186"/>
      <c r="U362" s="186"/>
    </row>
    <row r="363" spans="1:21" s="184" customFormat="1" x14ac:dyDescent="0.3">
      <c r="A363" s="186"/>
      <c r="B363" s="186"/>
      <c r="C363" s="186"/>
      <c r="D363" s="186"/>
      <c r="R363" s="186"/>
      <c r="S363" s="186"/>
      <c r="T363" s="186"/>
      <c r="U363" s="186"/>
    </row>
    <row r="364" spans="1:21" s="184" customFormat="1" x14ac:dyDescent="0.3">
      <c r="A364" s="186"/>
      <c r="B364" s="186"/>
      <c r="C364" s="186"/>
      <c r="D364" s="186"/>
      <c r="R364" s="186"/>
      <c r="S364" s="186"/>
      <c r="T364" s="186"/>
      <c r="U364" s="186"/>
    </row>
    <row r="365" spans="1:21" s="184" customFormat="1" x14ac:dyDescent="0.3">
      <c r="A365" s="186"/>
      <c r="B365" s="186"/>
      <c r="C365" s="186"/>
      <c r="D365" s="186"/>
      <c r="R365" s="186"/>
      <c r="S365" s="186"/>
      <c r="T365" s="186"/>
      <c r="U365" s="186"/>
    </row>
    <row r="366" spans="1:21" s="184" customFormat="1" x14ac:dyDescent="0.3">
      <c r="A366" s="186"/>
      <c r="B366" s="186"/>
      <c r="C366" s="186"/>
      <c r="D366" s="186"/>
      <c r="R366" s="186"/>
      <c r="S366" s="186"/>
      <c r="T366" s="186"/>
      <c r="U366" s="186"/>
    </row>
    <row r="367" spans="1:21" s="184" customFormat="1" x14ac:dyDescent="0.3">
      <c r="A367" s="186"/>
      <c r="B367" s="186"/>
      <c r="C367" s="186"/>
      <c r="D367" s="186"/>
      <c r="R367" s="186"/>
      <c r="S367" s="186"/>
      <c r="T367" s="186"/>
      <c r="U367" s="186"/>
    </row>
    <row r="368" spans="1:21" s="184" customFormat="1" x14ac:dyDescent="0.3">
      <c r="A368" s="186"/>
      <c r="B368" s="186"/>
      <c r="C368" s="186"/>
      <c r="D368" s="186"/>
      <c r="R368" s="186"/>
      <c r="S368" s="186"/>
      <c r="T368" s="186"/>
      <c r="U368" s="186"/>
    </row>
    <row r="369" spans="1:21" s="184" customFormat="1" x14ac:dyDescent="0.3">
      <c r="A369" s="186"/>
      <c r="B369" s="186"/>
      <c r="C369" s="186"/>
      <c r="D369" s="186"/>
      <c r="R369" s="186"/>
      <c r="S369" s="186"/>
      <c r="T369" s="186"/>
      <c r="U369" s="186"/>
    </row>
    <row r="370" spans="1:21" s="184" customFormat="1" x14ac:dyDescent="0.3">
      <c r="A370" s="186"/>
      <c r="B370" s="186"/>
      <c r="C370" s="186"/>
      <c r="D370" s="186"/>
      <c r="R370" s="186"/>
      <c r="S370" s="186"/>
      <c r="T370" s="186"/>
      <c r="U370" s="186"/>
    </row>
    <row r="371" spans="1:21" s="184" customFormat="1" x14ac:dyDescent="0.3">
      <c r="A371" s="186"/>
      <c r="B371" s="186"/>
      <c r="C371" s="186"/>
      <c r="D371" s="186"/>
      <c r="R371" s="186"/>
      <c r="S371" s="186"/>
      <c r="T371" s="186"/>
      <c r="U371" s="186"/>
    </row>
    <row r="372" spans="1:21" s="184" customFormat="1" x14ac:dyDescent="0.3">
      <c r="A372" s="186"/>
      <c r="B372" s="186"/>
      <c r="C372" s="186"/>
      <c r="D372" s="186"/>
      <c r="R372" s="186"/>
      <c r="S372" s="186"/>
      <c r="T372" s="186"/>
      <c r="U372" s="186"/>
    </row>
    <row r="373" spans="1:21" s="184" customFormat="1" x14ac:dyDescent="0.3">
      <c r="A373" s="186"/>
      <c r="B373" s="186"/>
      <c r="C373" s="186"/>
      <c r="D373" s="186"/>
      <c r="R373" s="186"/>
      <c r="S373" s="186"/>
      <c r="T373" s="186"/>
      <c r="U373" s="186"/>
    </row>
    <row r="374" spans="1:21" s="184" customFormat="1" x14ac:dyDescent="0.3">
      <c r="A374" s="186"/>
      <c r="B374" s="186"/>
      <c r="C374" s="186"/>
      <c r="D374" s="186"/>
      <c r="R374" s="186"/>
      <c r="S374" s="186"/>
      <c r="T374" s="186"/>
      <c r="U374" s="186"/>
    </row>
    <row r="375" spans="1:21" s="184" customFormat="1" x14ac:dyDescent="0.3">
      <c r="A375" s="186"/>
      <c r="B375" s="186"/>
      <c r="C375" s="186"/>
      <c r="D375" s="186"/>
      <c r="R375" s="186"/>
      <c r="S375" s="186"/>
      <c r="T375" s="186"/>
      <c r="U375" s="186"/>
    </row>
    <row r="376" spans="1:21" s="184" customFormat="1" x14ac:dyDescent="0.3">
      <c r="A376" s="186"/>
      <c r="B376" s="186"/>
      <c r="C376" s="186"/>
      <c r="D376" s="186"/>
      <c r="R376" s="186"/>
      <c r="S376" s="186"/>
      <c r="T376" s="186"/>
      <c r="U376" s="186"/>
    </row>
    <row r="377" spans="1:21" s="184" customFormat="1" x14ac:dyDescent="0.3">
      <c r="A377" s="186"/>
      <c r="B377" s="186"/>
      <c r="C377" s="186"/>
      <c r="D377" s="186"/>
      <c r="R377" s="186"/>
      <c r="S377" s="186"/>
      <c r="T377" s="186"/>
      <c r="U377" s="186"/>
    </row>
    <row r="378" spans="1:21" s="184" customFormat="1" x14ac:dyDescent="0.3">
      <c r="A378" s="186"/>
      <c r="B378" s="186"/>
      <c r="C378" s="186"/>
      <c r="D378" s="186"/>
      <c r="R378" s="186"/>
      <c r="S378" s="186"/>
      <c r="T378" s="186"/>
      <c r="U378" s="186"/>
    </row>
    <row r="379" spans="1:21" s="184" customFormat="1" x14ac:dyDescent="0.3">
      <c r="A379" s="186"/>
      <c r="B379" s="186"/>
      <c r="C379" s="186"/>
      <c r="D379" s="186"/>
      <c r="R379" s="186"/>
      <c r="S379" s="186"/>
      <c r="T379" s="186"/>
      <c r="U379" s="186"/>
    </row>
    <row r="380" spans="1:21" s="184" customFormat="1" x14ac:dyDescent="0.3">
      <c r="A380" s="186"/>
      <c r="B380" s="186"/>
      <c r="C380" s="186"/>
      <c r="D380" s="186"/>
      <c r="R380" s="186"/>
      <c r="S380" s="186"/>
      <c r="T380" s="186"/>
      <c r="U380" s="186"/>
    </row>
    <row r="381" spans="1:21" s="184" customFormat="1" x14ac:dyDescent="0.3">
      <c r="A381" s="186"/>
      <c r="B381" s="186"/>
      <c r="C381" s="186"/>
      <c r="D381" s="186"/>
      <c r="R381" s="186"/>
      <c r="S381" s="186"/>
      <c r="T381" s="186"/>
      <c r="U381" s="186"/>
    </row>
    <row r="382" spans="1:21" s="184" customFormat="1" x14ac:dyDescent="0.3">
      <c r="A382" s="186"/>
      <c r="B382" s="186"/>
      <c r="C382" s="186"/>
      <c r="D382" s="186"/>
      <c r="R382" s="186"/>
      <c r="S382" s="186"/>
      <c r="T382" s="186"/>
      <c r="U382" s="186"/>
    </row>
    <row r="383" spans="1:21" s="184" customFormat="1" x14ac:dyDescent="0.3">
      <c r="A383" s="186"/>
      <c r="B383" s="186"/>
      <c r="C383" s="186"/>
      <c r="D383" s="186"/>
      <c r="R383" s="186"/>
      <c r="S383" s="186"/>
      <c r="T383" s="186"/>
      <c r="U383" s="186"/>
    </row>
    <row r="384" spans="1:21" s="184" customFormat="1" x14ac:dyDescent="0.3">
      <c r="A384" s="186"/>
      <c r="B384" s="186"/>
      <c r="C384" s="186"/>
      <c r="D384" s="186"/>
      <c r="R384" s="186"/>
      <c r="S384" s="186"/>
      <c r="T384" s="186"/>
      <c r="U384" s="186"/>
    </row>
    <row r="385" spans="1:21" s="184" customFormat="1" x14ac:dyDescent="0.3">
      <c r="A385" s="186"/>
      <c r="B385" s="186"/>
      <c r="C385" s="186"/>
      <c r="D385" s="186"/>
      <c r="R385" s="186"/>
      <c r="S385" s="186"/>
      <c r="T385" s="186"/>
      <c r="U385" s="186"/>
    </row>
    <row r="386" spans="1:21" s="184" customFormat="1" x14ac:dyDescent="0.3">
      <c r="A386" s="186"/>
      <c r="B386" s="186"/>
      <c r="C386" s="186"/>
      <c r="D386" s="186"/>
      <c r="R386" s="186"/>
      <c r="S386" s="186"/>
      <c r="T386" s="186"/>
      <c r="U386" s="186"/>
    </row>
    <row r="387" spans="1:21" s="184" customFormat="1" x14ac:dyDescent="0.3">
      <c r="A387" s="186"/>
      <c r="B387" s="186"/>
      <c r="C387" s="186"/>
      <c r="D387" s="186"/>
      <c r="R387" s="186"/>
      <c r="S387" s="186"/>
      <c r="T387" s="186"/>
      <c r="U387" s="186"/>
    </row>
    <row r="388" spans="1:21" s="184" customFormat="1" x14ac:dyDescent="0.3">
      <c r="A388" s="186"/>
      <c r="B388" s="186"/>
      <c r="C388" s="186"/>
      <c r="D388" s="186"/>
      <c r="R388" s="186"/>
      <c r="S388" s="186"/>
      <c r="T388" s="186"/>
      <c r="U388" s="186"/>
    </row>
    <row r="389" spans="1:21" s="184" customFormat="1" x14ac:dyDescent="0.3">
      <c r="A389" s="186"/>
      <c r="B389" s="186"/>
      <c r="C389" s="186"/>
      <c r="D389" s="186"/>
      <c r="R389" s="186"/>
      <c r="S389" s="186"/>
      <c r="T389" s="186"/>
      <c r="U389" s="186"/>
    </row>
    <row r="390" spans="1:21" s="184" customFormat="1" x14ac:dyDescent="0.3">
      <c r="A390" s="186"/>
      <c r="B390" s="186"/>
      <c r="C390" s="186"/>
      <c r="D390" s="186"/>
      <c r="R390" s="186"/>
      <c r="S390" s="186"/>
      <c r="T390" s="186"/>
      <c r="U390" s="186"/>
    </row>
    <row r="391" spans="1:21" s="184" customFormat="1" x14ac:dyDescent="0.3">
      <c r="A391" s="186"/>
      <c r="B391" s="186"/>
      <c r="C391" s="186"/>
      <c r="D391" s="186"/>
      <c r="R391" s="186"/>
      <c r="S391" s="186"/>
      <c r="T391" s="186"/>
      <c r="U391" s="186"/>
    </row>
    <row r="392" spans="1:21" s="184" customFormat="1" x14ac:dyDescent="0.3">
      <c r="A392" s="186"/>
      <c r="B392" s="186"/>
      <c r="C392" s="186"/>
      <c r="D392" s="186"/>
      <c r="R392" s="186"/>
      <c r="S392" s="186"/>
      <c r="T392" s="186"/>
      <c r="U392" s="186"/>
    </row>
    <row r="393" spans="1:21" s="184" customFormat="1" x14ac:dyDescent="0.3">
      <c r="A393" s="186"/>
      <c r="B393" s="186"/>
      <c r="C393" s="186"/>
      <c r="D393" s="186"/>
      <c r="R393" s="186"/>
      <c r="S393" s="186"/>
      <c r="T393" s="186"/>
      <c r="U393" s="186"/>
    </row>
    <row r="394" spans="1:21" s="184" customFormat="1" x14ac:dyDescent="0.3">
      <c r="A394" s="186"/>
      <c r="B394" s="186"/>
      <c r="C394" s="186"/>
      <c r="D394" s="186"/>
      <c r="R394" s="186"/>
      <c r="S394" s="186"/>
      <c r="T394" s="186"/>
      <c r="U394" s="186"/>
    </row>
    <row r="395" spans="1:21" s="184" customFormat="1" x14ac:dyDescent="0.3">
      <c r="A395" s="186"/>
      <c r="B395" s="186"/>
      <c r="C395" s="186"/>
      <c r="D395" s="186"/>
      <c r="R395" s="186"/>
      <c r="S395" s="186"/>
      <c r="T395" s="186"/>
      <c r="U395" s="186"/>
    </row>
    <row r="396" spans="1:21" s="184" customFormat="1" x14ac:dyDescent="0.3">
      <c r="A396" s="186"/>
      <c r="B396" s="186"/>
      <c r="C396" s="186"/>
      <c r="D396" s="186"/>
      <c r="R396" s="186"/>
      <c r="S396" s="186"/>
      <c r="T396" s="186"/>
      <c r="U396" s="186"/>
    </row>
    <row r="397" spans="1:21" s="184" customFormat="1" x14ac:dyDescent="0.3">
      <c r="A397" s="186"/>
      <c r="B397" s="186"/>
      <c r="C397" s="186"/>
      <c r="D397" s="186"/>
      <c r="R397" s="186"/>
      <c r="S397" s="186"/>
      <c r="T397" s="186"/>
      <c r="U397" s="186"/>
    </row>
    <row r="398" spans="1:21" s="184" customFormat="1" x14ac:dyDescent="0.3">
      <c r="A398" s="186"/>
      <c r="B398" s="186"/>
      <c r="C398" s="186"/>
      <c r="D398" s="186"/>
      <c r="R398" s="186"/>
      <c r="S398" s="186"/>
      <c r="T398" s="186"/>
      <c r="U398" s="186"/>
    </row>
    <row r="399" spans="1:21" s="184" customFormat="1" x14ac:dyDescent="0.3">
      <c r="A399" s="186"/>
      <c r="B399" s="186"/>
      <c r="C399" s="186"/>
      <c r="D399" s="186"/>
      <c r="R399" s="186"/>
      <c r="S399" s="186"/>
      <c r="T399" s="186"/>
      <c r="U399" s="186"/>
    </row>
    <row r="400" spans="1:21" s="184" customFormat="1" x14ac:dyDescent="0.3">
      <c r="A400" s="186"/>
      <c r="B400" s="186"/>
      <c r="C400" s="186"/>
      <c r="D400" s="186"/>
      <c r="R400" s="186"/>
      <c r="S400" s="186"/>
      <c r="T400" s="186"/>
      <c r="U400" s="186"/>
    </row>
    <row r="401" spans="1:21" s="184" customFormat="1" x14ac:dyDescent="0.3">
      <c r="A401" s="186"/>
      <c r="B401" s="186"/>
      <c r="C401" s="186"/>
      <c r="D401" s="186"/>
      <c r="R401" s="186"/>
      <c r="S401" s="186"/>
      <c r="T401" s="186"/>
      <c r="U401" s="186"/>
    </row>
    <row r="402" spans="1:21" s="184" customFormat="1" x14ac:dyDescent="0.3">
      <c r="A402" s="186"/>
      <c r="B402" s="186"/>
      <c r="C402" s="186"/>
      <c r="D402" s="186"/>
      <c r="R402" s="186"/>
      <c r="S402" s="186"/>
      <c r="T402" s="186"/>
      <c r="U402" s="186"/>
    </row>
    <row r="403" spans="1:21" s="184" customFormat="1" x14ac:dyDescent="0.3">
      <c r="A403" s="186"/>
      <c r="B403" s="186"/>
      <c r="C403" s="186"/>
      <c r="D403" s="186"/>
      <c r="R403" s="186"/>
      <c r="S403" s="186"/>
      <c r="T403" s="186"/>
      <c r="U403" s="186"/>
    </row>
    <row r="404" spans="1:21" s="184" customFormat="1" x14ac:dyDescent="0.3">
      <c r="A404" s="186"/>
      <c r="B404" s="186"/>
      <c r="C404" s="186"/>
      <c r="D404" s="186"/>
      <c r="R404" s="186"/>
      <c r="S404" s="186"/>
      <c r="T404" s="186"/>
      <c r="U404" s="186"/>
    </row>
    <row r="405" spans="1:21" s="184" customFormat="1" x14ac:dyDescent="0.3">
      <c r="A405" s="186"/>
      <c r="B405" s="186"/>
      <c r="C405" s="186"/>
      <c r="D405" s="186"/>
      <c r="R405" s="186"/>
      <c r="S405" s="186"/>
      <c r="T405" s="186"/>
      <c r="U405" s="186"/>
    </row>
    <row r="406" spans="1:21" s="184" customFormat="1" x14ac:dyDescent="0.3">
      <c r="A406" s="186"/>
      <c r="B406" s="186"/>
      <c r="C406" s="186"/>
      <c r="D406" s="186"/>
      <c r="R406" s="186"/>
      <c r="S406" s="186"/>
      <c r="T406" s="186"/>
      <c r="U406" s="186"/>
    </row>
    <row r="407" spans="1:21" s="184" customFormat="1" x14ac:dyDescent="0.3">
      <c r="A407" s="186"/>
      <c r="B407" s="186"/>
      <c r="C407" s="186"/>
      <c r="D407" s="186"/>
      <c r="R407" s="186"/>
      <c r="S407" s="186"/>
      <c r="T407" s="186"/>
      <c r="U407" s="186"/>
    </row>
    <row r="408" spans="1:21" s="184" customFormat="1" x14ac:dyDescent="0.3">
      <c r="A408" s="186"/>
      <c r="B408" s="186"/>
      <c r="C408" s="186"/>
      <c r="D408" s="186"/>
      <c r="R408" s="186"/>
      <c r="S408" s="186"/>
      <c r="T408" s="186"/>
      <c r="U408" s="186"/>
    </row>
    <row r="409" spans="1:21" s="184" customFormat="1" x14ac:dyDescent="0.3">
      <c r="A409" s="186"/>
      <c r="B409" s="186"/>
      <c r="C409" s="186"/>
      <c r="D409" s="186"/>
      <c r="R409" s="186"/>
      <c r="S409" s="186"/>
      <c r="T409" s="186"/>
      <c r="U409" s="186"/>
    </row>
    <row r="410" spans="1:21" s="184" customFormat="1" x14ac:dyDescent="0.3">
      <c r="A410" s="186"/>
      <c r="B410" s="186"/>
      <c r="C410" s="186"/>
      <c r="D410" s="186"/>
      <c r="R410" s="186"/>
      <c r="S410" s="186"/>
      <c r="T410" s="186"/>
      <c r="U410" s="186"/>
    </row>
    <row r="411" spans="1:21" s="184" customFormat="1" x14ac:dyDescent="0.3">
      <c r="A411" s="186"/>
      <c r="B411" s="186"/>
      <c r="C411" s="186"/>
      <c r="D411" s="186"/>
      <c r="R411" s="186"/>
      <c r="S411" s="186"/>
      <c r="T411" s="186"/>
      <c r="U411" s="186"/>
    </row>
    <row r="412" spans="1:21" s="184" customFormat="1" x14ac:dyDescent="0.3">
      <c r="A412" s="186"/>
      <c r="B412" s="186"/>
      <c r="C412" s="186"/>
      <c r="D412" s="186"/>
      <c r="R412" s="186"/>
      <c r="S412" s="186"/>
      <c r="T412" s="186"/>
      <c r="U412" s="186"/>
    </row>
    <row r="413" spans="1:21" s="184" customFormat="1" x14ac:dyDescent="0.3">
      <c r="A413" s="186"/>
      <c r="B413" s="186"/>
      <c r="C413" s="186"/>
      <c r="D413" s="186"/>
      <c r="R413" s="186"/>
      <c r="S413" s="186"/>
      <c r="T413" s="186"/>
      <c r="U413" s="186"/>
    </row>
    <row r="414" spans="1:21" s="184" customFormat="1" x14ac:dyDescent="0.3">
      <c r="A414" s="186"/>
      <c r="B414" s="186"/>
      <c r="C414" s="186"/>
      <c r="D414" s="186"/>
      <c r="R414" s="186"/>
      <c r="S414" s="186"/>
      <c r="T414" s="186"/>
      <c r="U414" s="186"/>
    </row>
    <row r="415" spans="1:21" s="184" customFormat="1" x14ac:dyDescent="0.3">
      <c r="A415" s="186"/>
      <c r="B415" s="186"/>
      <c r="C415" s="186"/>
      <c r="D415" s="186"/>
      <c r="R415" s="186"/>
      <c r="S415" s="186"/>
      <c r="T415" s="186"/>
      <c r="U415" s="186"/>
    </row>
    <row r="416" spans="1:21" s="184" customFormat="1" x14ac:dyDescent="0.3">
      <c r="A416" s="186"/>
      <c r="B416" s="186"/>
      <c r="C416" s="186"/>
      <c r="D416" s="186"/>
      <c r="R416" s="186"/>
      <c r="S416" s="186"/>
      <c r="T416" s="186"/>
      <c r="U416" s="186"/>
    </row>
    <row r="417" spans="1:21" s="184" customFormat="1" x14ac:dyDescent="0.3">
      <c r="A417" s="186"/>
      <c r="B417" s="186"/>
      <c r="C417" s="186"/>
      <c r="D417" s="186"/>
      <c r="R417" s="186"/>
      <c r="S417" s="186"/>
      <c r="T417" s="186"/>
      <c r="U417" s="186"/>
    </row>
    <row r="418" spans="1:21" s="184" customFormat="1" x14ac:dyDescent="0.3">
      <c r="A418" s="186"/>
      <c r="B418" s="186"/>
      <c r="C418" s="186"/>
      <c r="D418" s="186"/>
      <c r="R418" s="186"/>
      <c r="S418" s="186"/>
      <c r="T418" s="186"/>
      <c r="U418" s="186"/>
    </row>
    <row r="419" spans="1:21" s="184" customFormat="1" x14ac:dyDescent="0.3">
      <c r="A419" s="186"/>
      <c r="B419" s="186"/>
      <c r="C419" s="186"/>
      <c r="D419" s="186"/>
      <c r="R419" s="186"/>
      <c r="S419" s="186"/>
      <c r="T419" s="186"/>
      <c r="U419" s="186"/>
    </row>
    <row r="420" spans="1:21" s="184" customFormat="1" x14ac:dyDescent="0.3">
      <c r="A420" s="186"/>
      <c r="B420" s="186"/>
      <c r="C420" s="186"/>
      <c r="D420" s="186"/>
      <c r="R420" s="186"/>
      <c r="S420" s="186"/>
      <c r="T420" s="186"/>
      <c r="U420" s="186"/>
    </row>
    <row r="421" spans="1:21" s="184" customFormat="1" x14ac:dyDescent="0.3">
      <c r="A421" s="186"/>
      <c r="B421" s="186"/>
      <c r="C421" s="186"/>
      <c r="D421" s="186"/>
      <c r="R421" s="186"/>
      <c r="S421" s="186"/>
      <c r="T421" s="186"/>
      <c r="U421" s="186"/>
    </row>
    <row r="422" spans="1:21" s="184" customFormat="1" x14ac:dyDescent="0.3">
      <c r="A422" s="186"/>
      <c r="B422" s="186"/>
      <c r="C422" s="186"/>
      <c r="D422" s="186"/>
      <c r="R422" s="186"/>
      <c r="S422" s="186"/>
      <c r="T422" s="186"/>
      <c r="U422" s="186"/>
    </row>
    <row r="423" spans="1:21" s="184" customFormat="1" x14ac:dyDescent="0.3">
      <c r="A423" s="186"/>
      <c r="B423" s="186"/>
      <c r="C423" s="186"/>
      <c r="D423" s="186"/>
      <c r="R423" s="186"/>
      <c r="S423" s="186"/>
      <c r="T423" s="186"/>
      <c r="U423" s="186"/>
    </row>
    <row r="424" spans="1:21" s="184" customFormat="1" x14ac:dyDescent="0.3">
      <c r="A424" s="186"/>
      <c r="B424" s="186"/>
      <c r="C424" s="186"/>
      <c r="D424" s="186"/>
      <c r="R424" s="186"/>
      <c r="S424" s="186"/>
      <c r="T424" s="186"/>
      <c r="U424" s="186"/>
    </row>
    <row r="425" spans="1:21" s="184" customFormat="1" x14ac:dyDescent="0.3">
      <c r="A425" s="186"/>
      <c r="B425" s="186"/>
      <c r="C425" s="186"/>
      <c r="D425" s="186"/>
      <c r="R425" s="186"/>
      <c r="S425" s="186"/>
      <c r="T425" s="186"/>
      <c r="U425" s="186"/>
    </row>
    <row r="426" spans="1:21" s="184" customFormat="1" x14ac:dyDescent="0.3">
      <c r="A426" s="186"/>
      <c r="B426" s="186"/>
      <c r="C426" s="186"/>
      <c r="D426" s="186"/>
      <c r="R426" s="186"/>
      <c r="S426" s="186"/>
      <c r="T426" s="186"/>
      <c r="U426" s="186"/>
    </row>
    <row r="427" spans="1:21" s="184" customFormat="1" x14ac:dyDescent="0.3">
      <c r="A427" s="186"/>
      <c r="B427" s="186"/>
      <c r="C427" s="186"/>
      <c r="D427" s="186"/>
      <c r="R427" s="186"/>
      <c r="S427" s="186"/>
      <c r="T427" s="186"/>
      <c r="U427" s="186"/>
    </row>
    <row r="428" spans="1:21" s="184" customFormat="1" x14ac:dyDescent="0.3">
      <c r="A428" s="186"/>
      <c r="B428" s="186"/>
      <c r="C428" s="186"/>
      <c r="D428" s="186"/>
      <c r="R428" s="186"/>
      <c r="S428" s="186"/>
      <c r="T428" s="186"/>
      <c r="U428" s="186"/>
    </row>
    <row r="429" spans="1:21" s="184" customFormat="1" x14ac:dyDescent="0.3">
      <c r="A429" s="186"/>
      <c r="B429" s="186"/>
      <c r="C429" s="186"/>
      <c r="D429" s="186"/>
      <c r="R429" s="186"/>
      <c r="S429" s="186"/>
      <c r="T429" s="186"/>
      <c r="U429" s="186"/>
    </row>
    <row r="430" spans="1:21" s="184" customFormat="1" x14ac:dyDescent="0.3">
      <c r="A430" s="186"/>
      <c r="B430" s="186"/>
      <c r="C430" s="186"/>
      <c r="D430" s="186"/>
      <c r="R430" s="186"/>
      <c r="S430" s="186"/>
      <c r="T430" s="186"/>
      <c r="U430" s="186"/>
    </row>
    <row r="431" spans="1:21" s="184" customFormat="1" x14ac:dyDescent="0.3">
      <c r="A431" s="186"/>
      <c r="B431" s="186"/>
      <c r="C431" s="186"/>
      <c r="D431" s="186"/>
      <c r="R431" s="186"/>
      <c r="S431" s="186"/>
      <c r="T431" s="186"/>
      <c r="U431" s="186"/>
    </row>
    <row r="432" spans="1:21" s="184" customFormat="1" x14ac:dyDescent="0.3">
      <c r="A432" s="186"/>
      <c r="B432" s="186"/>
      <c r="C432" s="186"/>
      <c r="D432" s="186"/>
      <c r="R432" s="186"/>
      <c r="S432" s="186"/>
      <c r="T432" s="186"/>
      <c r="U432" s="186"/>
    </row>
    <row r="433" spans="1:21" s="184" customFormat="1" x14ac:dyDescent="0.3">
      <c r="A433" s="186"/>
      <c r="B433" s="186"/>
      <c r="C433" s="186"/>
      <c r="D433" s="186"/>
      <c r="R433" s="186"/>
      <c r="S433" s="186"/>
      <c r="T433" s="186"/>
      <c r="U433" s="186"/>
    </row>
    <row r="434" spans="1:21" s="184" customFormat="1" x14ac:dyDescent="0.3">
      <c r="A434" s="186"/>
      <c r="B434" s="186"/>
      <c r="C434" s="186"/>
      <c r="D434" s="186"/>
      <c r="R434" s="186"/>
      <c r="S434" s="186"/>
      <c r="T434" s="186"/>
      <c r="U434" s="186"/>
    </row>
    <row r="435" spans="1:21" s="184" customFormat="1" x14ac:dyDescent="0.3">
      <c r="A435" s="186"/>
      <c r="B435" s="186"/>
      <c r="C435" s="186"/>
      <c r="D435" s="186"/>
      <c r="R435" s="186"/>
      <c r="S435" s="186"/>
      <c r="T435" s="186"/>
      <c r="U435" s="186"/>
    </row>
    <row r="436" spans="1:21" s="184" customFormat="1" x14ac:dyDescent="0.3">
      <c r="A436" s="186"/>
      <c r="B436" s="186"/>
      <c r="C436" s="186"/>
      <c r="D436" s="186"/>
      <c r="R436" s="186"/>
      <c r="S436" s="186"/>
      <c r="T436" s="186"/>
      <c r="U436" s="186"/>
    </row>
    <row r="437" spans="1:21" s="184" customFormat="1" x14ac:dyDescent="0.3">
      <c r="A437" s="186"/>
      <c r="B437" s="186"/>
      <c r="C437" s="186"/>
      <c r="D437" s="186"/>
      <c r="R437" s="186"/>
      <c r="S437" s="186"/>
      <c r="T437" s="186"/>
      <c r="U437" s="186"/>
    </row>
    <row r="438" spans="1:21" s="184" customFormat="1" x14ac:dyDescent="0.3">
      <c r="A438" s="186"/>
      <c r="B438" s="186"/>
      <c r="C438" s="186"/>
      <c r="D438" s="186"/>
      <c r="R438" s="186"/>
      <c r="S438" s="186"/>
      <c r="T438" s="186"/>
      <c r="U438" s="186"/>
    </row>
    <row r="439" spans="1:21" s="184" customFormat="1" x14ac:dyDescent="0.3">
      <c r="A439" s="186"/>
      <c r="B439" s="186"/>
      <c r="C439" s="186"/>
      <c r="D439" s="186"/>
      <c r="R439" s="186"/>
      <c r="S439" s="186"/>
      <c r="T439" s="186"/>
      <c r="U439" s="186"/>
    </row>
    <row r="440" spans="1:21" s="184" customFormat="1" x14ac:dyDescent="0.3">
      <c r="A440" s="186"/>
      <c r="B440" s="186"/>
      <c r="C440" s="186"/>
      <c r="D440" s="186"/>
      <c r="R440" s="186"/>
      <c r="S440" s="186"/>
      <c r="T440" s="186"/>
      <c r="U440" s="186"/>
    </row>
    <row r="441" spans="1:21" s="184" customFormat="1" x14ac:dyDescent="0.3">
      <c r="A441" s="186"/>
      <c r="B441" s="186"/>
      <c r="C441" s="186"/>
      <c r="D441" s="186"/>
      <c r="R441" s="186"/>
      <c r="S441" s="186"/>
      <c r="T441" s="186"/>
      <c r="U441" s="186"/>
    </row>
    <row r="442" spans="1:21" s="184" customFormat="1" x14ac:dyDescent="0.3">
      <c r="A442" s="186"/>
      <c r="B442" s="186"/>
      <c r="C442" s="186"/>
      <c r="D442" s="186"/>
      <c r="R442" s="186"/>
      <c r="S442" s="186"/>
      <c r="T442" s="186"/>
      <c r="U442" s="186"/>
    </row>
    <row r="443" spans="1:21" s="184" customFormat="1" x14ac:dyDescent="0.3">
      <c r="A443" s="186"/>
      <c r="B443" s="186"/>
      <c r="C443" s="186"/>
      <c r="D443" s="186"/>
      <c r="R443" s="186"/>
      <c r="S443" s="186"/>
      <c r="T443" s="186"/>
      <c r="U443" s="186"/>
    </row>
    <row r="444" spans="1:21" s="184" customFormat="1" x14ac:dyDescent="0.3">
      <c r="A444" s="186"/>
      <c r="B444" s="186"/>
      <c r="C444" s="186"/>
      <c r="D444" s="186"/>
      <c r="R444" s="186"/>
      <c r="S444" s="186"/>
      <c r="T444" s="186"/>
      <c r="U444" s="186"/>
    </row>
    <row r="445" spans="1:21" s="184" customFormat="1" x14ac:dyDescent="0.3">
      <c r="A445" s="186"/>
      <c r="B445" s="186"/>
      <c r="C445" s="186"/>
      <c r="D445" s="186"/>
      <c r="R445" s="186"/>
      <c r="S445" s="186"/>
      <c r="T445" s="186"/>
      <c r="U445" s="186"/>
    </row>
    <row r="446" spans="1:21" s="184" customFormat="1" x14ac:dyDescent="0.3">
      <c r="A446" s="186"/>
      <c r="B446" s="186"/>
      <c r="C446" s="186"/>
      <c r="D446" s="186"/>
      <c r="R446" s="186"/>
      <c r="S446" s="186"/>
      <c r="T446" s="186"/>
      <c r="U446" s="186"/>
    </row>
    <row r="447" spans="1:21" s="184" customFormat="1" x14ac:dyDescent="0.3">
      <c r="A447" s="186"/>
      <c r="B447" s="186"/>
      <c r="C447" s="186"/>
      <c r="D447" s="186"/>
      <c r="R447" s="186"/>
      <c r="S447" s="186"/>
      <c r="T447" s="186"/>
      <c r="U447" s="186"/>
    </row>
    <row r="448" spans="1:21" s="184" customFormat="1" x14ac:dyDescent="0.3">
      <c r="A448" s="186"/>
      <c r="B448" s="186"/>
      <c r="C448" s="186"/>
      <c r="D448" s="186"/>
      <c r="R448" s="186"/>
      <c r="S448" s="186"/>
      <c r="T448" s="186"/>
      <c r="U448" s="186"/>
    </row>
    <row r="449" spans="1:21" s="184" customFormat="1" x14ac:dyDescent="0.3">
      <c r="A449" s="186"/>
      <c r="B449" s="186"/>
      <c r="C449" s="186"/>
      <c r="D449" s="186"/>
      <c r="R449" s="186"/>
      <c r="S449" s="186"/>
      <c r="T449" s="186"/>
      <c r="U449" s="186"/>
    </row>
    <row r="450" spans="1:21" s="184" customFormat="1" x14ac:dyDescent="0.3">
      <c r="A450" s="186"/>
      <c r="B450" s="186"/>
      <c r="C450" s="186"/>
      <c r="D450" s="186"/>
      <c r="R450" s="186"/>
      <c r="S450" s="186"/>
      <c r="T450" s="186"/>
      <c r="U450" s="186"/>
    </row>
    <row r="451" spans="1:21" s="184" customFormat="1" x14ac:dyDescent="0.3">
      <c r="A451" s="186"/>
      <c r="B451" s="186"/>
      <c r="C451" s="186"/>
      <c r="D451" s="186"/>
      <c r="R451" s="186"/>
      <c r="S451" s="186"/>
      <c r="T451" s="186"/>
      <c r="U451" s="186"/>
    </row>
    <row r="452" spans="1:21" s="184" customFormat="1" x14ac:dyDescent="0.3">
      <c r="A452" s="186"/>
      <c r="B452" s="186"/>
      <c r="C452" s="186"/>
      <c r="D452" s="186"/>
      <c r="R452" s="186"/>
      <c r="S452" s="186"/>
      <c r="T452" s="186"/>
      <c r="U452" s="186"/>
    </row>
    <row r="453" spans="1:21" s="184" customFormat="1" x14ac:dyDescent="0.3">
      <c r="A453" s="186"/>
      <c r="B453" s="186"/>
      <c r="C453" s="186"/>
      <c r="D453" s="186"/>
      <c r="R453" s="186"/>
      <c r="S453" s="186"/>
      <c r="T453" s="186"/>
      <c r="U453" s="186"/>
    </row>
    <row r="454" spans="1:21" s="184" customFormat="1" x14ac:dyDescent="0.3">
      <c r="A454" s="186"/>
      <c r="B454" s="186"/>
      <c r="C454" s="186"/>
      <c r="D454" s="186"/>
      <c r="R454" s="186"/>
      <c r="S454" s="186"/>
      <c r="T454" s="186"/>
      <c r="U454" s="186"/>
    </row>
    <row r="455" spans="1:21" s="184" customFormat="1" x14ac:dyDescent="0.3">
      <c r="A455" s="186"/>
      <c r="B455" s="186"/>
      <c r="C455" s="186"/>
      <c r="D455" s="186"/>
      <c r="R455" s="186"/>
      <c r="S455" s="186"/>
      <c r="T455" s="186"/>
      <c r="U455" s="186"/>
    </row>
    <row r="456" spans="1:21" s="184" customFormat="1" x14ac:dyDescent="0.3">
      <c r="A456" s="186"/>
      <c r="B456" s="186"/>
      <c r="C456" s="186"/>
      <c r="D456" s="186"/>
      <c r="R456" s="186"/>
      <c r="S456" s="186"/>
      <c r="T456" s="186"/>
      <c r="U456" s="186"/>
    </row>
    <row r="457" spans="1:21" s="184" customFormat="1" x14ac:dyDescent="0.3">
      <c r="A457" s="186"/>
      <c r="B457" s="186"/>
      <c r="C457" s="186"/>
      <c r="D457" s="186"/>
      <c r="R457" s="186"/>
      <c r="S457" s="186"/>
      <c r="T457" s="186"/>
      <c r="U457" s="186"/>
    </row>
    <row r="458" spans="1:21" s="184" customFormat="1" x14ac:dyDescent="0.3">
      <c r="A458" s="186"/>
      <c r="B458" s="186"/>
      <c r="C458" s="186"/>
      <c r="D458" s="186"/>
      <c r="R458" s="186"/>
      <c r="S458" s="186"/>
      <c r="T458" s="186"/>
      <c r="U458" s="186"/>
    </row>
    <row r="459" spans="1:21" s="184" customFormat="1" x14ac:dyDescent="0.3">
      <c r="A459" s="186"/>
      <c r="B459" s="186"/>
      <c r="C459" s="186"/>
      <c r="D459" s="186"/>
      <c r="R459" s="186"/>
      <c r="S459" s="186"/>
      <c r="T459" s="186"/>
      <c r="U459" s="186"/>
    </row>
    <row r="460" spans="1:21" s="184" customFormat="1" x14ac:dyDescent="0.3">
      <c r="A460" s="186"/>
      <c r="B460" s="186"/>
      <c r="C460" s="186"/>
      <c r="D460" s="186"/>
      <c r="R460" s="186"/>
      <c r="S460" s="186"/>
      <c r="T460" s="186"/>
      <c r="U460" s="186"/>
    </row>
    <row r="461" spans="1:21" s="184" customFormat="1" x14ac:dyDescent="0.3">
      <c r="A461" s="186"/>
      <c r="B461" s="186"/>
      <c r="C461" s="186"/>
      <c r="D461" s="186"/>
      <c r="R461" s="186"/>
      <c r="S461" s="186"/>
      <c r="T461" s="186"/>
      <c r="U461" s="186"/>
    </row>
    <row r="462" spans="1:21" s="184" customFormat="1" x14ac:dyDescent="0.3">
      <c r="A462" s="186"/>
      <c r="B462" s="186"/>
      <c r="C462" s="186"/>
      <c r="D462" s="186"/>
      <c r="R462" s="186"/>
      <c r="S462" s="186"/>
      <c r="T462" s="186"/>
      <c r="U462" s="186"/>
    </row>
    <row r="463" spans="1:21" s="184" customFormat="1" x14ac:dyDescent="0.3">
      <c r="A463" s="186"/>
      <c r="B463" s="186"/>
      <c r="C463" s="186"/>
      <c r="D463" s="186"/>
      <c r="R463" s="186"/>
      <c r="S463" s="186"/>
      <c r="T463" s="186"/>
      <c r="U463" s="186"/>
    </row>
    <row r="464" spans="1:21" s="184" customFormat="1" x14ac:dyDescent="0.3">
      <c r="A464" s="186"/>
      <c r="B464" s="186"/>
      <c r="C464" s="186"/>
      <c r="D464" s="186"/>
      <c r="R464" s="186"/>
      <c r="S464" s="186"/>
      <c r="T464" s="186"/>
      <c r="U464" s="186"/>
    </row>
    <row r="465" spans="1:21" s="184" customFormat="1" x14ac:dyDescent="0.3">
      <c r="A465" s="186"/>
      <c r="B465" s="186"/>
      <c r="C465" s="186"/>
      <c r="D465" s="186"/>
      <c r="R465" s="186"/>
      <c r="S465" s="186"/>
      <c r="T465" s="186"/>
      <c r="U465" s="186"/>
    </row>
    <row r="466" spans="1:21" s="184" customFormat="1" x14ac:dyDescent="0.3">
      <c r="A466" s="186"/>
      <c r="B466" s="186"/>
      <c r="C466" s="186"/>
      <c r="D466" s="186"/>
      <c r="R466" s="186"/>
      <c r="S466" s="186"/>
      <c r="T466" s="186"/>
      <c r="U466" s="186"/>
    </row>
    <row r="467" spans="1:21" s="184" customFormat="1" x14ac:dyDescent="0.3">
      <c r="A467" s="186"/>
      <c r="B467" s="186"/>
      <c r="C467" s="186"/>
      <c r="D467" s="186"/>
      <c r="R467" s="186"/>
      <c r="S467" s="186"/>
      <c r="T467" s="186"/>
      <c r="U467" s="186"/>
    </row>
    <row r="468" spans="1:21" s="184" customFormat="1" x14ac:dyDescent="0.3">
      <c r="A468" s="186"/>
      <c r="B468" s="186"/>
      <c r="C468" s="186"/>
      <c r="D468" s="186"/>
      <c r="R468" s="186"/>
      <c r="S468" s="186"/>
      <c r="T468" s="186"/>
      <c r="U468" s="186"/>
    </row>
    <row r="469" spans="1:21" s="184" customFormat="1" x14ac:dyDescent="0.3">
      <c r="A469" s="186"/>
      <c r="B469" s="186"/>
      <c r="C469" s="186"/>
      <c r="D469" s="186"/>
      <c r="R469" s="186"/>
      <c r="S469" s="186"/>
      <c r="T469" s="186"/>
      <c r="U469" s="186"/>
    </row>
    <row r="470" spans="1:21" s="184" customFormat="1" x14ac:dyDescent="0.3">
      <c r="A470" s="186"/>
      <c r="B470" s="186"/>
      <c r="C470" s="186"/>
      <c r="D470" s="186"/>
      <c r="R470" s="186"/>
      <c r="S470" s="186"/>
      <c r="T470" s="186"/>
      <c r="U470" s="186"/>
    </row>
    <row r="471" spans="1:21" s="184" customFormat="1" x14ac:dyDescent="0.3">
      <c r="A471" s="186"/>
      <c r="B471" s="186"/>
      <c r="C471" s="186"/>
      <c r="D471" s="186"/>
      <c r="R471" s="186"/>
      <c r="S471" s="186"/>
      <c r="T471" s="186"/>
      <c r="U471" s="186"/>
    </row>
    <row r="472" spans="1:21" s="184" customFormat="1" x14ac:dyDescent="0.3">
      <c r="A472" s="186"/>
      <c r="B472" s="186"/>
      <c r="C472" s="186"/>
      <c r="D472" s="186"/>
      <c r="R472" s="186"/>
      <c r="S472" s="186"/>
      <c r="T472" s="186"/>
      <c r="U472" s="186"/>
    </row>
    <row r="473" spans="1:21" s="184" customFormat="1" x14ac:dyDescent="0.3">
      <c r="A473" s="186"/>
      <c r="B473" s="186"/>
      <c r="C473" s="186"/>
      <c r="D473" s="186"/>
      <c r="R473" s="186"/>
      <c r="S473" s="186"/>
      <c r="T473" s="186"/>
      <c r="U473" s="186"/>
    </row>
    <row r="474" spans="1:21" s="184" customFormat="1" x14ac:dyDescent="0.3">
      <c r="A474" s="186"/>
      <c r="B474" s="186"/>
      <c r="C474" s="186"/>
      <c r="D474" s="186"/>
      <c r="R474" s="186"/>
      <c r="S474" s="186"/>
      <c r="T474" s="186"/>
      <c r="U474" s="186"/>
    </row>
    <row r="475" spans="1:21" s="184" customFormat="1" x14ac:dyDescent="0.3">
      <c r="A475" s="186"/>
      <c r="B475" s="186"/>
      <c r="C475" s="186"/>
      <c r="D475" s="186"/>
      <c r="R475" s="186"/>
      <c r="S475" s="186"/>
      <c r="T475" s="186"/>
      <c r="U475" s="186"/>
    </row>
    <row r="476" spans="1:21" s="184" customFormat="1" x14ac:dyDescent="0.3">
      <c r="A476" s="186"/>
      <c r="B476" s="186"/>
      <c r="C476" s="186"/>
      <c r="D476" s="186"/>
      <c r="R476" s="186"/>
      <c r="S476" s="186"/>
      <c r="T476" s="186"/>
      <c r="U476" s="186"/>
    </row>
    <row r="477" spans="1:21" s="184" customFormat="1" x14ac:dyDescent="0.3">
      <c r="A477" s="186"/>
      <c r="B477" s="186"/>
      <c r="C477" s="186"/>
      <c r="D477" s="186"/>
      <c r="R477" s="186"/>
      <c r="S477" s="186"/>
      <c r="T477" s="186"/>
      <c r="U477" s="186"/>
    </row>
    <row r="478" spans="1:21" s="184" customFormat="1" x14ac:dyDescent="0.3">
      <c r="A478" s="186"/>
      <c r="B478" s="186"/>
      <c r="C478" s="186"/>
      <c r="D478" s="186"/>
      <c r="R478" s="186"/>
      <c r="S478" s="186"/>
      <c r="T478" s="186"/>
      <c r="U478" s="186"/>
    </row>
    <row r="479" spans="1:21" s="184" customFormat="1" x14ac:dyDescent="0.3">
      <c r="A479" s="186"/>
      <c r="B479" s="186"/>
      <c r="C479" s="186"/>
      <c r="D479" s="186"/>
      <c r="R479" s="186"/>
      <c r="S479" s="186"/>
      <c r="T479" s="186"/>
      <c r="U479" s="186"/>
    </row>
    <row r="480" spans="1:21" s="184" customFormat="1" x14ac:dyDescent="0.3">
      <c r="A480" s="186"/>
      <c r="B480" s="186"/>
      <c r="C480" s="186"/>
      <c r="D480" s="186"/>
      <c r="R480" s="186"/>
      <c r="S480" s="186"/>
      <c r="T480" s="186"/>
      <c r="U480" s="186"/>
    </row>
    <row r="481" spans="1:21" s="184" customFormat="1" x14ac:dyDescent="0.3">
      <c r="A481" s="186"/>
      <c r="B481" s="186"/>
      <c r="C481" s="186"/>
      <c r="D481" s="186"/>
      <c r="R481" s="186"/>
      <c r="S481" s="186"/>
      <c r="T481" s="186"/>
      <c r="U481" s="186"/>
    </row>
    <row r="482" spans="1:21" s="184" customFormat="1" x14ac:dyDescent="0.3">
      <c r="A482" s="186"/>
      <c r="B482" s="186"/>
      <c r="C482" s="186"/>
      <c r="D482" s="186"/>
      <c r="R482" s="186"/>
      <c r="S482" s="186"/>
      <c r="T482" s="186"/>
      <c r="U482" s="186"/>
    </row>
    <row r="483" spans="1:21" s="184" customFormat="1" x14ac:dyDescent="0.3">
      <c r="A483" s="186"/>
      <c r="B483" s="186"/>
      <c r="C483" s="186"/>
      <c r="D483" s="186"/>
      <c r="R483" s="186"/>
      <c r="S483" s="186"/>
      <c r="T483" s="186"/>
      <c r="U483" s="186"/>
    </row>
    <row r="484" spans="1:21" s="184" customFormat="1" x14ac:dyDescent="0.3">
      <c r="A484" s="186"/>
      <c r="B484" s="186"/>
      <c r="C484" s="186"/>
      <c r="D484" s="186"/>
      <c r="R484" s="186"/>
      <c r="S484" s="186"/>
      <c r="T484" s="186"/>
      <c r="U484" s="186"/>
    </row>
    <row r="485" spans="1:21" s="184" customFormat="1" x14ac:dyDescent="0.3">
      <c r="A485" s="186"/>
      <c r="B485" s="186"/>
      <c r="C485" s="186"/>
      <c r="D485" s="186"/>
      <c r="R485" s="186"/>
      <c r="S485" s="186"/>
      <c r="T485" s="186"/>
      <c r="U485" s="186"/>
    </row>
    <row r="486" spans="1:21" s="184" customFormat="1" x14ac:dyDescent="0.3">
      <c r="A486" s="186"/>
      <c r="B486" s="186"/>
      <c r="C486" s="186"/>
      <c r="D486" s="186"/>
      <c r="R486" s="186"/>
      <c r="S486" s="186"/>
      <c r="T486" s="186"/>
      <c r="U486" s="186"/>
    </row>
    <row r="487" spans="1:21" s="184" customFormat="1" x14ac:dyDescent="0.3">
      <c r="A487" s="186"/>
      <c r="B487" s="186"/>
      <c r="C487" s="186"/>
      <c r="D487" s="186"/>
      <c r="R487" s="186"/>
      <c r="S487" s="186"/>
      <c r="T487" s="186"/>
      <c r="U487" s="186"/>
    </row>
    <row r="488" spans="1:21" s="184" customFormat="1" x14ac:dyDescent="0.3">
      <c r="A488" s="186"/>
      <c r="B488" s="186"/>
      <c r="C488" s="186"/>
      <c r="D488" s="186"/>
      <c r="R488" s="186"/>
      <c r="S488" s="186"/>
      <c r="T488" s="186"/>
      <c r="U488" s="186"/>
    </row>
    <row r="489" spans="1:21" s="184" customFormat="1" x14ac:dyDescent="0.3">
      <c r="A489" s="186"/>
      <c r="B489" s="186"/>
      <c r="C489" s="186"/>
      <c r="D489" s="186"/>
      <c r="R489" s="186"/>
      <c r="S489" s="186"/>
      <c r="T489" s="186"/>
      <c r="U489" s="186"/>
    </row>
    <row r="490" spans="1:21" s="184" customFormat="1" x14ac:dyDescent="0.3">
      <c r="A490" s="186"/>
      <c r="B490" s="186"/>
      <c r="C490" s="186"/>
      <c r="D490" s="186"/>
      <c r="R490" s="186"/>
      <c r="S490" s="186"/>
      <c r="T490" s="186"/>
      <c r="U490" s="186"/>
    </row>
    <row r="491" spans="1:21" s="184" customFormat="1" x14ac:dyDescent="0.3">
      <c r="A491" s="186"/>
      <c r="B491" s="186"/>
      <c r="C491" s="186"/>
      <c r="D491" s="186"/>
      <c r="R491" s="186"/>
      <c r="S491" s="186"/>
      <c r="T491" s="186"/>
      <c r="U491" s="186"/>
    </row>
    <row r="492" spans="1:21" s="184" customFormat="1" x14ac:dyDescent="0.3">
      <c r="A492" s="186"/>
      <c r="B492" s="186"/>
      <c r="C492" s="186"/>
      <c r="D492" s="186"/>
      <c r="R492" s="186"/>
      <c r="S492" s="186"/>
      <c r="T492" s="186"/>
      <c r="U492" s="186"/>
    </row>
    <row r="493" spans="1:21" s="184" customFormat="1" x14ac:dyDescent="0.3">
      <c r="A493" s="186"/>
      <c r="B493" s="186"/>
      <c r="C493" s="186"/>
      <c r="D493" s="186"/>
      <c r="R493" s="186"/>
      <c r="S493" s="186"/>
      <c r="T493" s="186"/>
      <c r="U493" s="186"/>
    </row>
    <row r="494" spans="1:21" s="184" customFormat="1" x14ac:dyDescent="0.3">
      <c r="A494" s="186"/>
      <c r="B494" s="186"/>
      <c r="C494" s="186"/>
      <c r="D494" s="186"/>
      <c r="R494" s="186"/>
      <c r="S494" s="186"/>
      <c r="T494" s="186"/>
      <c r="U494" s="186"/>
    </row>
    <row r="495" spans="1:21" s="184" customFormat="1" x14ac:dyDescent="0.3">
      <c r="A495" s="186"/>
      <c r="B495" s="186"/>
      <c r="C495" s="186"/>
      <c r="D495" s="186"/>
      <c r="R495" s="186"/>
      <c r="S495" s="186"/>
      <c r="T495" s="186"/>
      <c r="U495" s="186"/>
    </row>
    <row r="496" spans="1:21" s="184" customFormat="1" x14ac:dyDescent="0.3">
      <c r="A496" s="186"/>
      <c r="B496" s="186"/>
      <c r="C496" s="186"/>
      <c r="D496" s="186"/>
      <c r="R496" s="186"/>
      <c r="S496" s="186"/>
      <c r="T496" s="186"/>
      <c r="U496" s="186"/>
    </row>
    <row r="497" spans="1:21" s="184" customFormat="1" x14ac:dyDescent="0.3">
      <c r="A497" s="186"/>
      <c r="B497" s="186"/>
      <c r="C497" s="186"/>
      <c r="D497" s="186"/>
      <c r="R497" s="186"/>
      <c r="S497" s="186"/>
      <c r="T497" s="186"/>
      <c r="U497" s="186"/>
    </row>
    <row r="498" spans="1:21" s="184" customFormat="1" x14ac:dyDescent="0.3">
      <c r="A498" s="186"/>
      <c r="B498" s="186"/>
      <c r="C498" s="186"/>
      <c r="D498" s="186"/>
      <c r="R498" s="186"/>
      <c r="S498" s="186"/>
      <c r="T498" s="186"/>
      <c r="U498" s="186"/>
    </row>
    <row r="499" spans="1:21" s="184" customFormat="1" x14ac:dyDescent="0.3">
      <c r="A499" s="186"/>
      <c r="B499" s="186"/>
      <c r="C499" s="186"/>
      <c r="D499" s="186"/>
      <c r="R499" s="186"/>
      <c r="S499" s="186"/>
      <c r="T499" s="186"/>
      <c r="U499" s="186"/>
    </row>
    <row r="500" spans="1:21" s="184" customFormat="1" x14ac:dyDescent="0.3">
      <c r="A500" s="186"/>
      <c r="B500" s="186"/>
      <c r="C500" s="186"/>
      <c r="D500" s="186"/>
      <c r="R500" s="186"/>
      <c r="S500" s="186"/>
      <c r="T500" s="186"/>
      <c r="U500" s="186"/>
    </row>
    <row r="501" spans="1:21" s="184" customFormat="1" x14ac:dyDescent="0.3">
      <c r="A501" s="186"/>
      <c r="B501" s="186"/>
      <c r="C501" s="186"/>
      <c r="D501" s="186"/>
      <c r="R501" s="186"/>
      <c r="S501" s="186"/>
      <c r="T501" s="186"/>
      <c r="U501" s="186"/>
    </row>
    <row r="502" spans="1:21" s="184" customFormat="1" x14ac:dyDescent="0.3">
      <c r="A502" s="186"/>
      <c r="B502" s="186"/>
      <c r="C502" s="186"/>
      <c r="D502" s="186"/>
      <c r="R502" s="186"/>
      <c r="S502" s="186"/>
      <c r="T502" s="186"/>
      <c r="U502" s="186"/>
    </row>
    <row r="503" spans="1:21" s="184" customFormat="1" x14ac:dyDescent="0.3">
      <c r="A503" s="186"/>
      <c r="B503" s="186"/>
      <c r="C503" s="186"/>
      <c r="D503" s="186"/>
      <c r="R503" s="186"/>
      <c r="S503" s="186"/>
      <c r="T503" s="186"/>
      <c r="U503" s="186"/>
    </row>
    <row r="504" spans="1:21" s="184" customFormat="1" x14ac:dyDescent="0.3">
      <c r="A504" s="186"/>
      <c r="B504" s="186"/>
      <c r="C504" s="186"/>
      <c r="D504" s="186"/>
      <c r="R504" s="186"/>
      <c r="S504" s="186"/>
      <c r="T504" s="186"/>
      <c r="U504" s="186"/>
    </row>
    <row r="505" spans="1:21" s="184" customFormat="1" x14ac:dyDescent="0.3">
      <c r="A505" s="186"/>
      <c r="B505" s="186"/>
      <c r="C505" s="186"/>
      <c r="D505" s="186"/>
      <c r="R505" s="186"/>
      <c r="S505" s="186"/>
      <c r="T505" s="186"/>
      <c r="U505" s="186"/>
    </row>
    <row r="506" spans="1:21" s="184" customFormat="1" x14ac:dyDescent="0.3">
      <c r="A506" s="186"/>
      <c r="B506" s="186"/>
      <c r="C506" s="186"/>
      <c r="D506" s="186"/>
      <c r="R506" s="186"/>
      <c r="S506" s="186"/>
      <c r="T506" s="186"/>
      <c r="U506" s="186"/>
    </row>
    <row r="507" spans="1:21" s="184" customFormat="1" x14ac:dyDescent="0.3">
      <c r="A507" s="186"/>
      <c r="B507" s="186"/>
      <c r="C507" s="186"/>
      <c r="D507" s="186"/>
      <c r="R507" s="186"/>
      <c r="S507" s="186"/>
      <c r="T507" s="186"/>
      <c r="U507" s="186"/>
    </row>
    <row r="508" spans="1:21" s="184" customFormat="1" x14ac:dyDescent="0.3">
      <c r="A508" s="186"/>
      <c r="B508" s="186"/>
      <c r="C508" s="186"/>
      <c r="D508" s="186"/>
      <c r="R508" s="186"/>
      <c r="S508" s="186"/>
      <c r="T508" s="186"/>
      <c r="U508" s="186"/>
    </row>
    <row r="509" spans="1:21" s="184" customFormat="1" x14ac:dyDescent="0.3">
      <c r="A509" s="186"/>
      <c r="B509" s="186"/>
      <c r="C509" s="186"/>
      <c r="D509" s="186"/>
      <c r="R509" s="186"/>
      <c r="S509" s="186"/>
      <c r="T509" s="186"/>
      <c r="U509" s="186"/>
    </row>
    <row r="510" spans="1:21" s="184" customFormat="1" x14ac:dyDescent="0.3">
      <c r="A510" s="186"/>
      <c r="B510" s="186"/>
      <c r="C510" s="186"/>
      <c r="D510" s="186"/>
      <c r="R510" s="186"/>
      <c r="S510" s="186"/>
      <c r="T510" s="186"/>
      <c r="U510" s="186"/>
    </row>
    <row r="511" spans="1:21" s="184" customFormat="1" x14ac:dyDescent="0.3">
      <c r="A511" s="186"/>
      <c r="B511" s="186"/>
      <c r="C511" s="186"/>
      <c r="D511" s="186"/>
      <c r="R511" s="186"/>
      <c r="S511" s="186"/>
      <c r="T511" s="186"/>
      <c r="U511" s="186"/>
    </row>
    <row r="512" spans="1:21" s="184" customFormat="1" x14ac:dyDescent="0.3">
      <c r="A512" s="186"/>
      <c r="B512" s="186"/>
      <c r="C512" s="186"/>
      <c r="D512" s="186"/>
      <c r="R512" s="186"/>
      <c r="S512" s="186"/>
      <c r="T512" s="186"/>
      <c r="U512" s="186"/>
    </row>
    <row r="513" spans="1:21" s="184" customFormat="1" x14ac:dyDescent="0.3">
      <c r="A513" s="186"/>
      <c r="B513" s="186"/>
      <c r="C513" s="186"/>
      <c r="D513" s="186"/>
      <c r="R513" s="186"/>
      <c r="S513" s="186"/>
      <c r="T513" s="186"/>
      <c r="U513" s="186"/>
    </row>
    <row r="514" spans="1:21" s="184" customFormat="1" x14ac:dyDescent="0.3">
      <c r="A514" s="186"/>
      <c r="B514" s="186"/>
      <c r="C514" s="186"/>
      <c r="D514" s="186"/>
      <c r="R514" s="186"/>
      <c r="S514" s="186"/>
      <c r="T514" s="186"/>
      <c r="U514" s="186"/>
    </row>
    <row r="515" spans="1:21" s="184" customFormat="1" x14ac:dyDescent="0.3">
      <c r="A515" s="186"/>
      <c r="B515" s="186"/>
      <c r="C515" s="186"/>
      <c r="D515" s="186"/>
      <c r="R515" s="186"/>
      <c r="S515" s="186"/>
      <c r="T515" s="186"/>
      <c r="U515" s="186"/>
    </row>
    <row r="516" spans="1:21" s="184" customFormat="1" x14ac:dyDescent="0.3">
      <c r="A516" s="186"/>
      <c r="B516" s="186"/>
      <c r="C516" s="186"/>
      <c r="D516" s="186"/>
      <c r="R516" s="186"/>
      <c r="S516" s="186"/>
      <c r="T516" s="186"/>
      <c r="U516" s="186"/>
    </row>
    <row r="517" spans="1:21" s="184" customFormat="1" x14ac:dyDescent="0.3">
      <c r="A517" s="186"/>
      <c r="B517" s="186"/>
      <c r="C517" s="186"/>
      <c r="D517" s="186"/>
      <c r="R517" s="186"/>
      <c r="S517" s="186"/>
      <c r="T517" s="186"/>
      <c r="U517" s="186"/>
    </row>
    <row r="518" spans="1:21" s="184" customFormat="1" x14ac:dyDescent="0.3">
      <c r="A518" s="186"/>
      <c r="B518" s="186"/>
      <c r="C518" s="186"/>
      <c r="D518" s="186"/>
      <c r="R518" s="186"/>
      <c r="S518" s="186"/>
      <c r="T518" s="186"/>
      <c r="U518" s="186"/>
    </row>
    <row r="519" spans="1:21" s="184" customFormat="1" x14ac:dyDescent="0.3">
      <c r="A519" s="186"/>
      <c r="B519" s="186"/>
      <c r="C519" s="186"/>
      <c r="D519" s="186"/>
      <c r="R519" s="186"/>
      <c r="S519" s="186"/>
      <c r="T519" s="186"/>
      <c r="U519" s="186"/>
    </row>
    <row r="520" spans="1:21" s="184" customFormat="1" x14ac:dyDescent="0.3">
      <c r="A520" s="186"/>
      <c r="B520" s="186"/>
      <c r="C520" s="186"/>
      <c r="D520" s="186"/>
      <c r="R520" s="186"/>
      <c r="S520" s="186"/>
      <c r="T520" s="186"/>
      <c r="U520" s="186"/>
    </row>
    <row r="521" spans="1:21" s="184" customFormat="1" x14ac:dyDescent="0.3">
      <c r="A521" s="186"/>
      <c r="B521" s="186"/>
      <c r="C521" s="186"/>
      <c r="D521" s="186"/>
      <c r="R521" s="186"/>
      <c r="S521" s="186"/>
      <c r="T521" s="186"/>
      <c r="U521" s="186"/>
    </row>
    <row r="522" spans="1:21" s="184" customFormat="1" x14ac:dyDescent="0.3">
      <c r="A522" s="186"/>
      <c r="B522" s="186"/>
      <c r="C522" s="186"/>
      <c r="D522" s="186"/>
      <c r="R522" s="186"/>
      <c r="S522" s="186"/>
      <c r="T522" s="186"/>
      <c r="U522" s="186"/>
    </row>
    <row r="523" spans="1:21" s="184" customFormat="1" x14ac:dyDescent="0.3">
      <c r="A523" s="186"/>
      <c r="B523" s="186"/>
      <c r="C523" s="186"/>
      <c r="D523" s="186"/>
      <c r="R523" s="186"/>
      <c r="S523" s="186"/>
      <c r="T523" s="186"/>
      <c r="U523" s="186"/>
    </row>
    <row r="524" spans="1:21" s="184" customFormat="1" x14ac:dyDescent="0.3">
      <c r="A524" s="186"/>
      <c r="B524" s="186"/>
      <c r="C524" s="186"/>
      <c r="D524" s="186"/>
      <c r="R524" s="186"/>
      <c r="S524" s="186"/>
      <c r="T524" s="186"/>
      <c r="U524" s="186"/>
    </row>
    <row r="525" spans="1:21" s="184" customFormat="1" x14ac:dyDescent="0.3">
      <c r="A525" s="186"/>
      <c r="B525" s="186"/>
      <c r="C525" s="186"/>
      <c r="D525" s="186"/>
      <c r="R525" s="186"/>
      <c r="S525" s="186"/>
      <c r="T525" s="186"/>
      <c r="U525" s="186"/>
    </row>
    <row r="526" spans="1:21" s="184" customFormat="1" x14ac:dyDescent="0.3">
      <c r="A526" s="186"/>
      <c r="B526" s="186"/>
      <c r="C526" s="186"/>
      <c r="D526" s="186"/>
      <c r="R526" s="186"/>
      <c r="S526" s="186"/>
      <c r="T526" s="186"/>
      <c r="U526" s="186"/>
    </row>
    <row r="527" spans="1:21" s="184" customFormat="1" x14ac:dyDescent="0.3">
      <c r="A527" s="186"/>
      <c r="B527" s="186"/>
      <c r="C527" s="186"/>
      <c r="D527" s="186"/>
      <c r="R527" s="186"/>
      <c r="S527" s="186"/>
      <c r="T527" s="186"/>
      <c r="U527" s="186"/>
    </row>
    <row r="528" spans="1:21" s="184" customFormat="1" x14ac:dyDescent="0.3">
      <c r="A528" s="186"/>
      <c r="B528" s="186"/>
      <c r="C528" s="186"/>
      <c r="D528" s="186"/>
      <c r="R528" s="186"/>
      <c r="S528" s="186"/>
      <c r="T528" s="186"/>
      <c r="U528" s="186"/>
    </row>
    <row r="529" spans="1:21" s="184" customFormat="1" x14ac:dyDescent="0.3">
      <c r="A529" s="186"/>
      <c r="B529" s="186"/>
      <c r="C529" s="186"/>
      <c r="D529" s="186"/>
      <c r="R529" s="186"/>
      <c r="S529" s="186"/>
      <c r="T529" s="186"/>
      <c r="U529" s="186"/>
    </row>
    <row r="530" spans="1:21" s="184" customFormat="1" x14ac:dyDescent="0.3">
      <c r="A530" s="186"/>
      <c r="B530" s="186"/>
      <c r="C530" s="186"/>
      <c r="D530" s="186"/>
      <c r="R530" s="186"/>
      <c r="S530" s="186"/>
      <c r="T530" s="186"/>
      <c r="U530" s="186"/>
    </row>
    <row r="531" spans="1:21" s="184" customFormat="1" x14ac:dyDescent="0.3">
      <c r="A531" s="186"/>
      <c r="B531" s="186"/>
      <c r="C531" s="186"/>
      <c r="D531" s="186"/>
      <c r="R531" s="186"/>
      <c r="S531" s="186"/>
      <c r="T531" s="186"/>
      <c r="U531" s="186"/>
    </row>
    <row r="532" spans="1:21" s="184" customFormat="1" x14ac:dyDescent="0.3">
      <c r="A532" s="186"/>
      <c r="B532" s="186"/>
      <c r="C532" s="186"/>
      <c r="D532" s="186"/>
      <c r="R532" s="186"/>
      <c r="S532" s="186"/>
      <c r="T532" s="186"/>
      <c r="U532" s="186"/>
    </row>
    <row r="533" spans="1:21" s="184" customFormat="1" x14ac:dyDescent="0.3">
      <c r="A533" s="186"/>
      <c r="B533" s="186"/>
      <c r="C533" s="186"/>
      <c r="D533" s="186"/>
      <c r="R533" s="186"/>
      <c r="S533" s="186"/>
      <c r="T533" s="186"/>
      <c r="U533" s="186"/>
    </row>
    <row r="534" spans="1:21" s="184" customFormat="1" x14ac:dyDescent="0.3">
      <c r="A534" s="186"/>
      <c r="B534" s="186"/>
      <c r="C534" s="186"/>
      <c r="D534" s="186"/>
      <c r="R534" s="186"/>
      <c r="S534" s="186"/>
      <c r="T534" s="186"/>
      <c r="U534" s="186"/>
    </row>
    <row r="535" spans="1:21" s="184" customFormat="1" x14ac:dyDescent="0.3">
      <c r="A535" s="186"/>
      <c r="B535" s="186"/>
      <c r="C535" s="186"/>
      <c r="D535" s="186"/>
      <c r="R535" s="186"/>
      <c r="S535" s="186"/>
      <c r="T535" s="186"/>
      <c r="U535" s="186"/>
    </row>
    <row r="536" spans="1:21" s="184" customFormat="1" x14ac:dyDescent="0.3">
      <c r="A536" s="186"/>
      <c r="B536" s="186"/>
      <c r="C536" s="186"/>
      <c r="D536" s="186"/>
      <c r="R536" s="186"/>
      <c r="S536" s="186"/>
      <c r="T536" s="186"/>
      <c r="U536" s="186"/>
    </row>
    <row r="537" spans="1:21" s="184" customFormat="1" x14ac:dyDescent="0.3">
      <c r="A537" s="186"/>
      <c r="B537" s="186"/>
      <c r="C537" s="186"/>
      <c r="D537" s="186"/>
      <c r="R537" s="186"/>
      <c r="S537" s="186"/>
      <c r="T537" s="186"/>
      <c r="U537" s="186"/>
    </row>
    <row r="538" spans="1:21" s="184" customFormat="1" x14ac:dyDescent="0.3">
      <c r="A538" s="186"/>
      <c r="B538" s="186"/>
      <c r="C538" s="186"/>
      <c r="D538" s="186"/>
      <c r="R538" s="186"/>
      <c r="S538" s="186"/>
      <c r="T538" s="186"/>
      <c r="U538" s="186"/>
    </row>
    <row r="539" spans="1:21" s="184" customFormat="1" x14ac:dyDescent="0.3">
      <c r="A539" s="186"/>
      <c r="B539" s="186"/>
      <c r="C539" s="186"/>
      <c r="D539" s="186"/>
      <c r="R539" s="186"/>
      <c r="S539" s="186"/>
      <c r="T539" s="186"/>
      <c r="U539" s="186"/>
    </row>
    <row r="540" spans="1:21" s="184" customFormat="1" x14ac:dyDescent="0.3">
      <c r="A540" s="186"/>
      <c r="B540" s="186"/>
      <c r="C540" s="186"/>
      <c r="D540" s="186"/>
      <c r="R540" s="186"/>
      <c r="S540" s="186"/>
      <c r="T540" s="186"/>
      <c r="U540" s="186"/>
    </row>
    <row r="541" spans="1:21" s="184" customFormat="1" x14ac:dyDescent="0.3">
      <c r="A541" s="186"/>
      <c r="B541" s="186"/>
      <c r="C541" s="186"/>
      <c r="D541" s="186"/>
      <c r="R541" s="186"/>
      <c r="S541" s="186"/>
      <c r="T541" s="186"/>
      <c r="U541" s="186"/>
    </row>
    <row r="542" spans="1:21" s="184" customFormat="1" x14ac:dyDescent="0.3">
      <c r="A542" s="186"/>
      <c r="B542" s="186"/>
      <c r="C542" s="186"/>
      <c r="D542" s="186"/>
      <c r="R542" s="186"/>
      <c r="S542" s="186"/>
      <c r="T542" s="186"/>
      <c r="U542" s="186"/>
    </row>
    <row r="543" spans="1:21" s="184" customFormat="1" x14ac:dyDescent="0.3">
      <c r="A543" s="186"/>
      <c r="B543" s="186"/>
      <c r="C543" s="186"/>
      <c r="D543" s="186"/>
      <c r="R543" s="186"/>
      <c r="S543" s="186"/>
      <c r="T543" s="186"/>
      <c r="U543" s="186"/>
    </row>
    <row r="544" spans="1:21" s="184" customFormat="1" x14ac:dyDescent="0.3">
      <c r="A544" s="186"/>
      <c r="B544" s="186"/>
      <c r="C544" s="186"/>
      <c r="D544" s="186"/>
      <c r="R544" s="186"/>
      <c r="S544" s="186"/>
      <c r="T544" s="186"/>
      <c r="U544" s="186"/>
    </row>
    <row r="545" spans="1:21" s="184" customFormat="1" x14ac:dyDescent="0.3">
      <c r="A545" s="186"/>
      <c r="B545" s="186"/>
      <c r="C545" s="186"/>
      <c r="D545" s="186"/>
      <c r="R545" s="186"/>
      <c r="S545" s="186"/>
      <c r="T545" s="186"/>
      <c r="U545" s="186"/>
    </row>
    <row r="546" spans="1:21" s="184" customFormat="1" x14ac:dyDescent="0.3">
      <c r="A546" s="186"/>
      <c r="B546" s="186"/>
      <c r="C546" s="186"/>
      <c r="D546" s="186"/>
      <c r="R546" s="186"/>
      <c r="S546" s="186"/>
      <c r="T546" s="186"/>
      <c r="U546" s="186"/>
    </row>
    <row r="547" spans="1:21" s="184" customFormat="1" x14ac:dyDescent="0.3">
      <c r="A547" s="186"/>
      <c r="B547" s="186"/>
      <c r="C547" s="186"/>
      <c r="D547" s="186"/>
      <c r="R547" s="186"/>
      <c r="S547" s="186"/>
      <c r="T547" s="186"/>
      <c r="U547" s="186"/>
    </row>
    <row r="548" spans="1:21" s="184" customFormat="1" x14ac:dyDescent="0.3">
      <c r="A548" s="186"/>
      <c r="B548" s="186"/>
      <c r="C548" s="186"/>
      <c r="D548" s="186"/>
      <c r="R548" s="186"/>
      <c r="S548" s="186"/>
      <c r="T548" s="186"/>
      <c r="U548" s="186"/>
    </row>
    <row r="549" spans="1:21" s="184" customFormat="1" x14ac:dyDescent="0.3">
      <c r="A549" s="186"/>
      <c r="B549" s="186"/>
      <c r="C549" s="186"/>
      <c r="D549" s="186"/>
      <c r="R549" s="186"/>
      <c r="S549" s="186"/>
      <c r="T549" s="186"/>
      <c r="U549" s="186"/>
    </row>
    <row r="550" spans="1:21" s="184" customFormat="1" x14ac:dyDescent="0.3">
      <c r="A550" s="186"/>
      <c r="B550" s="186"/>
      <c r="C550" s="186"/>
      <c r="D550" s="186"/>
      <c r="R550" s="186"/>
      <c r="S550" s="186"/>
      <c r="T550" s="186"/>
      <c r="U550" s="186"/>
    </row>
    <row r="551" spans="1:21" s="184" customFormat="1" x14ac:dyDescent="0.3">
      <c r="A551" s="186"/>
      <c r="B551" s="186"/>
      <c r="C551" s="186"/>
      <c r="D551" s="186"/>
      <c r="R551" s="186"/>
      <c r="S551" s="186"/>
      <c r="T551" s="186"/>
      <c r="U551" s="186"/>
    </row>
    <row r="552" spans="1:21" s="184" customFormat="1" x14ac:dyDescent="0.3">
      <c r="A552" s="186"/>
      <c r="B552" s="186"/>
      <c r="C552" s="186"/>
      <c r="D552" s="186"/>
      <c r="R552" s="186"/>
      <c r="S552" s="186"/>
      <c r="T552" s="186"/>
      <c r="U552" s="186"/>
    </row>
    <row r="553" spans="1:21" s="184" customFormat="1" x14ac:dyDescent="0.3">
      <c r="A553" s="186"/>
      <c r="B553" s="186"/>
      <c r="C553" s="186"/>
      <c r="D553" s="186"/>
      <c r="R553" s="186"/>
      <c r="S553" s="186"/>
      <c r="T553" s="186"/>
      <c r="U553" s="186"/>
    </row>
    <row r="554" spans="1:21" s="184" customFormat="1" x14ac:dyDescent="0.3">
      <c r="A554" s="186"/>
      <c r="B554" s="186"/>
      <c r="C554" s="186"/>
      <c r="D554" s="186"/>
      <c r="R554" s="186"/>
      <c r="S554" s="186"/>
      <c r="T554" s="186"/>
      <c r="U554" s="186"/>
    </row>
    <row r="555" spans="1:21" s="184" customFormat="1" x14ac:dyDescent="0.3">
      <c r="A555" s="186"/>
      <c r="B555" s="186"/>
      <c r="C555" s="186"/>
      <c r="D555" s="186"/>
      <c r="R555" s="186"/>
      <c r="S555" s="186"/>
      <c r="T555" s="186"/>
      <c r="U555" s="186"/>
    </row>
    <row r="556" spans="1:21" s="184" customFormat="1" x14ac:dyDescent="0.3">
      <c r="A556" s="186"/>
      <c r="B556" s="186"/>
      <c r="C556" s="186"/>
      <c r="D556" s="186"/>
      <c r="R556" s="186"/>
      <c r="S556" s="186"/>
      <c r="T556" s="186"/>
      <c r="U556" s="186"/>
    </row>
    <row r="557" spans="1:21" s="184" customFormat="1" x14ac:dyDescent="0.3">
      <c r="A557" s="186"/>
      <c r="B557" s="186"/>
      <c r="C557" s="186"/>
      <c r="D557" s="186"/>
      <c r="R557" s="186"/>
      <c r="S557" s="186"/>
      <c r="T557" s="186"/>
      <c r="U557" s="186"/>
    </row>
    <row r="558" spans="1:21" s="184" customFormat="1" x14ac:dyDescent="0.3">
      <c r="A558" s="186"/>
      <c r="B558" s="186"/>
      <c r="C558" s="186"/>
      <c r="D558" s="186"/>
      <c r="R558" s="186"/>
      <c r="S558" s="186"/>
      <c r="T558" s="186"/>
      <c r="U558" s="186"/>
    </row>
    <row r="559" spans="1:21" s="184" customFormat="1" x14ac:dyDescent="0.3">
      <c r="A559" s="186"/>
      <c r="B559" s="186"/>
      <c r="C559" s="186"/>
      <c r="D559" s="186"/>
      <c r="R559" s="186"/>
      <c r="S559" s="186"/>
      <c r="T559" s="186"/>
      <c r="U559" s="186"/>
    </row>
    <row r="560" spans="1:21" s="184" customFormat="1" x14ac:dyDescent="0.3">
      <c r="A560" s="186"/>
      <c r="B560" s="186"/>
      <c r="C560" s="186"/>
      <c r="D560" s="186"/>
      <c r="R560" s="186"/>
      <c r="S560" s="186"/>
      <c r="T560" s="186"/>
      <c r="U560" s="186"/>
    </row>
    <row r="561" spans="1:21" s="184" customFormat="1" x14ac:dyDescent="0.3">
      <c r="A561" s="186"/>
      <c r="B561" s="186"/>
      <c r="C561" s="186"/>
      <c r="D561" s="186"/>
      <c r="R561" s="186"/>
      <c r="S561" s="186"/>
      <c r="T561" s="186"/>
      <c r="U561" s="186"/>
    </row>
    <row r="562" spans="1:21" s="184" customFormat="1" x14ac:dyDescent="0.3">
      <c r="A562" s="186"/>
      <c r="B562" s="186"/>
      <c r="C562" s="186"/>
      <c r="D562" s="186"/>
      <c r="R562" s="186"/>
      <c r="S562" s="186"/>
      <c r="T562" s="186"/>
      <c r="U562" s="186"/>
    </row>
    <row r="563" spans="1:21" s="184" customFormat="1" x14ac:dyDescent="0.3">
      <c r="A563" s="186"/>
      <c r="B563" s="186"/>
      <c r="C563" s="186"/>
      <c r="D563" s="186"/>
      <c r="R563" s="186"/>
      <c r="S563" s="186"/>
      <c r="T563" s="186"/>
      <c r="U563" s="186"/>
    </row>
    <row r="564" spans="1:21" s="184" customFormat="1" x14ac:dyDescent="0.3">
      <c r="A564" s="186"/>
      <c r="B564" s="186"/>
      <c r="C564" s="186"/>
      <c r="D564" s="186"/>
      <c r="R564" s="186"/>
      <c r="S564" s="186"/>
      <c r="T564" s="186"/>
      <c r="U564" s="186"/>
    </row>
    <row r="565" spans="1:21" s="184" customFormat="1" x14ac:dyDescent="0.3">
      <c r="A565" s="186"/>
      <c r="B565" s="186"/>
      <c r="C565" s="186"/>
      <c r="D565" s="186"/>
      <c r="R565" s="186"/>
      <c r="S565" s="186"/>
      <c r="T565" s="186"/>
      <c r="U565" s="186"/>
    </row>
    <row r="566" spans="1:21" s="184" customFormat="1" x14ac:dyDescent="0.3">
      <c r="A566" s="186"/>
      <c r="B566" s="186"/>
      <c r="C566" s="186"/>
      <c r="D566" s="186"/>
      <c r="R566" s="186"/>
      <c r="S566" s="186"/>
      <c r="T566" s="186"/>
      <c r="U566" s="186"/>
    </row>
    <row r="567" spans="1:21" s="184" customFormat="1" x14ac:dyDescent="0.3">
      <c r="A567" s="186"/>
      <c r="B567" s="186"/>
      <c r="C567" s="186"/>
      <c r="D567" s="186"/>
      <c r="R567" s="186"/>
      <c r="S567" s="186"/>
      <c r="T567" s="186"/>
      <c r="U567" s="186"/>
    </row>
    <row r="568" spans="1:21" s="184" customFormat="1" x14ac:dyDescent="0.3">
      <c r="A568" s="186"/>
      <c r="B568" s="186"/>
      <c r="C568" s="186"/>
      <c r="D568" s="186"/>
      <c r="R568" s="186"/>
      <c r="S568" s="186"/>
      <c r="T568" s="186"/>
      <c r="U568" s="186"/>
    </row>
    <row r="569" spans="1:21" s="184" customFormat="1" x14ac:dyDescent="0.3">
      <c r="A569" s="186"/>
      <c r="B569" s="186"/>
      <c r="C569" s="186"/>
      <c r="D569" s="186"/>
      <c r="R569" s="186"/>
      <c r="S569" s="186"/>
      <c r="T569" s="186"/>
      <c r="U569" s="186"/>
    </row>
    <row r="570" spans="1:21" s="184" customFormat="1" x14ac:dyDescent="0.3">
      <c r="A570" s="186"/>
      <c r="B570" s="186"/>
      <c r="C570" s="186"/>
      <c r="D570" s="186"/>
      <c r="R570" s="186"/>
      <c r="S570" s="186"/>
      <c r="T570" s="186"/>
      <c r="U570" s="186"/>
    </row>
    <row r="571" spans="1:21" s="184" customFormat="1" x14ac:dyDescent="0.3">
      <c r="A571" s="186"/>
      <c r="B571" s="186"/>
      <c r="C571" s="186"/>
      <c r="D571" s="186"/>
      <c r="R571" s="186"/>
      <c r="S571" s="186"/>
      <c r="T571" s="186"/>
      <c r="U571" s="186"/>
    </row>
    <row r="572" spans="1:21" s="184" customFormat="1" x14ac:dyDescent="0.3">
      <c r="A572" s="186"/>
      <c r="B572" s="186"/>
      <c r="C572" s="186"/>
      <c r="D572" s="186"/>
      <c r="R572" s="186"/>
      <c r="S572" s="186"/>
      <c r="T572" s="186"/>
      <c r="U572" s="186"/>
    </row>
    <row r="573" spans="1:21" s="184" customFormat="1" x14ac:dyDescent="0.3">
      <c r="A573" s="186"/>
      <c r="B573" s="186"/>
      <c r="C573" s="186"/>
      <c r="D573" s="186"/>
      <c r="R573" s="186"/>
      <c r="S573" s="186"/>
      <c r="T573" s="186"/>
      <c r="U573" s="186"/>
    </row>
    <row r="574" spans="1:21" s="184" customFormat="1" x14ac:dyDescent="0.3">
      <c r="A574" s="186"/>
      <c r="B574" s="186"/>
      <c r="C574" s="186"/>
      <c r="D574" s="186"/>
      <c r="R574" s="186"/>
      <c r="S574" s="186"/>
      <c r="T574" s="186"/>
      <c r="U574" s="186"/>
    </row>
    <row r="575" spans="1:21" s="184" customFormat="1" x14ac:dyDescent="0.3">
      <c r="A575" s="186"/>
      <c r="B575" s="186"/>
      <c r="C575" s="186"/>
      <c r="D575" s="186"/>
      <c r="R575" s="186"/>
      <c r="S575" s="186"/>
      <c r="T575" s="186"/>
      <c r="U575" s="186"/>
    </row>
    <row r="576" spans="1:21" s="184" customFormat="1" x14ac:dyDescent="0.3">
      <c r="A576" s="186"/>
      <c r="B576" s="186"/>
      <c r="C576" s="186"/>
      <c r="D576" s="186"/>
      <c r="R576" s="186"/>
      <c r="S576" s="186"/>
      <c r="T576" s="186"/>
      <c r="U576" s="186"/>
    </row>
    <row r="577" spans="1:21" s="184" customFormat="1" x14ac:dyDescent="0.3">
      <c r="A577" s="186"/>
      <c r="B577" s="186"/>
      <c r="C577" s="186"/>
      <c r="D577" s="186"/>
      <c r="R577" s="186"/>
      <c r="S577" s="186"/>
      <c r="T577" s="186"/>
      <c r="U577" s="186"/>
    </row>
    <row r="578" spans="1:21" s="184" customFormat="1" x14ac:dyDescent="0.3">
      <c r="A578" s="186"/>
      <c r="B578" s="186"/>
      <c r="C578" s="186"/>
      <c r="D578" s="186"/>
      <c r="R578" s="186"/>
      <c r="S578" s="186"/>
      <c r="T578" s="186"/>
      <c r="U578" s="186"/>
    </row>
    <row r="579" spans="1:21" s="184" customFormat="1" x14ac:dyDescent="0.3">
      <c r="A579" s="186"/>
      <c r="B579" s="186"/>
      <c r="C579" s="186"/>
      <c r="D579" s="186"/>
      <c r="R579" s="186"/>
      <c r="S579" s="186"/>
      <c r="T579" s="186"/>
      <c r="U579" s="186"/>
    </row>
    <row r="580" spans="1:21" s="184" customFormat="1" x14ac:dyDescent="0.3">
      <c r="A580" s="186"/>
      <c r="B580" s="186"/>
      <c r="C580" s="186"/>
      <c r="D580" s="186"/>
      <c r="R580" s="186"/>
      <c r="S580" s="186"/>
      <c r="T580" s="186"/>
      <c r="U580" s="186"/>
    </row>
    <row r="581" spans="1:21" s="184" customFormat="1" x14ac:dyDescent="0.3">
      <c r="A581" s="186"/>
      <c r="B581" s="186"/>
      <c r="C581" s="186"/>
      <c r="D581" s="186"/>
      <c r="R581" s="186"/>
      <c r="S581" s="186"/>
      <c r="T581" s="186"/>
      <c r="U581" s="186"/>
    </row>
    <row r="582" spans="1:21" s="184" customFormat="1" x14ac:dyDescent="0.3">
      <c r="A582" s="186"/>
      <c r="B582" s="186"/>
      <c r="C582" s="186"/>
      <c r="D582" s="186"/>
      <c r="R582" s="186"/>
      <c r="S582" s="186"/>
      <c r="T582" s="186"/>
      <c r="U582" s="186"/>
    </row>
    <row r="583" spans="1:21" s="184" customFormat="1" x14ac:dyDescent="0.3">
      <c r="A583" s="186"/>
      <c r="B583" s="186"/>
      <c r="C583" s="186"/>
      <c r="D583" s="186"/>
      <c r="R583" s="186"/>
      <c r="S583" s="186"/>
      <c r="T583" s="186"/>
      <c r="U583" s="186"/>
    </row>
    <row r="584" spans="1:21" s="184" customFormat="1" x14ac:dyDescent="0.3">
      <c r="A584" s="186"/>
      <c r="B584" s="186"/>
      <c r="C584" s="186"/>
      <c r="D584" s="186"/>
      <c r="R584" s="186"/>
      <c r="S584" s="186"/>
      <c r="T584" s="186"/>
      <c r="U584" s="186"/>
    </row>
    <row r="585" spans="1:21" s="184" customFormat="1" x14ac:dyDescent="0.3">
      <c r="A585" s="186"/>
      <c r="B585" s="186"/>
      <c r="C585" s="186"/>
      <c r="D585" s="186"/>
      <c r="R585" s="186"/>
      <c r="S585" s="186"/>
      <c r="T585" s="186"/>
      <c r="U585" s="186"/>
    </row>
    <row r="586" spans="1:21" s="184" customFormat="1" x14ac:dyDescent="0.3">
      <c r="A586" s="186"/>
      <c r="B586" s="186"/>
      <c r="C586" s="186"/>
      <c r="D586" s="186"/>
      <c r="R586" s="186"/>
      <c r="S586" s="186"/>
      <c r="T586" s="186"/>
      <c r="U586" s="186"/>
    </row>
    <row r="587" spans="1:21" s="184" customFormat="1" x14ac:dyDescent="0.3">
      <c r="A587" s="186"/>
      <c r="B587" s="186"/>
      <c r="C587" s="186"/>
      <c r="D587" s="186"/>
      <c r="R587" s="186"/>
      <c r="S587" s="186"/>
      <c r="T587" s="186"/>
      <c r="U587" s="186"/>
    </row>
    <row r="588" spans="1:21" s="184" customFormat="1" x14ac:dyDescent="0.3">
      <c r="A588" s="186"/>
      <c r="B588" s="186"/>
      <c r="C588" s="186"/>
      <c r="D588" s="186"/>
      <c r="R588" s="186"/>
      <c r="S588" s="186"/>
      <c r="T588" s="186"/>
      <c r="U588" s="186"/>
    </row>
    <row r="589" spans="1:21" s="184" customFormat="1" x14ac:dyDescent="0.3">
      <c r="A589" s="186"/>
      <c r="B589" s="186"/>
      <c r="C589" s="186"/>
      <c r="D589" s="186"/>
      <c r="R589" s="186"/>
      <c r="S589" s="186"/>
      <c r="T589" s="186"/>
      <c r="U589" s="186"/>
    </row>
    <row r="590" spans="1:21" s="184" customFormat="1" x14ac:dyDescent="0.3">
      <c r="A590" s="186"/>
      <c r="B590" s="186"/>
      <c r="C590" s="186"/>
      <c r="D590" s="186"/>
      <c r="R590" s="186"/>
      <c r="S590" s="186"/>
      <c r="T590" s="186"/>
      <c r="U590" s="186"/>
    </row>
    <row r="591" spans="1:21" s="184" customFormat="1" x14ac:dyDescent="0.3">
      <c r="A591" s="186"/>
      <c r="B591" s="186"/>
      <c r="C591" s="186"/>
      <c r="D591" s="186"/>
      <c r="R591" s="186"/>
      <c r="S591" s="186"/>
      <c r="T591" s="186"/>
      <c r="U591" s="186"/>
    </row>
    <row r="592" spans="1:21" s="184" customFormat="1" x14ac:dyDescent="0.3">
      <c r="A592" s="186"/>
      <c r="B592" s="186"/>
      <c r="C592" s="186"/>
      <c r="D592" s="186"/>
      <c r="R592" s="186"/>
      <c r="S592" s="186"/>
      <c r="T592" s="186"/>
      <c r="U592" s="186"/>
    </row>
    <row r="593" spans="1:21" s="184" customFormat="1" x14ac:dyDescent="0.3">
      <c r="A593" s="186"/>
      <c r="B593" s="186"/>
      <c r="C593" s="186"/>
      <c r="D593" s="186"/>
      <c r="R593" s="186"/>
      <c r="S593" s="186"/>
      <c r="T593" s="186"/>
      <c r="U593" s="186"/>
    </row>
    <row r="594" spans="1:21" s="184" customFormat="1" x14ac:dyDescent="0.3">
      <c r="A594" s="186"/>
      <c r="B594" s="186"/>
      <c r="C594" s="186"/>
      <c r="D594" s="186"/>
      <c r="R594" s="186"/>
      <c r="S594" s="186"/>
      <c r="T594" s="186"/>
      <c r="U594" s="186"/>
    </row>
    <row r="595" spans="1:21" s="184" customFormat="1" x14ac:dyDescent="0.3">
      <c r="A595" s="186"/>
      <c r="B595" s="186"/>
      <c r="C595" s="186"/>
      <c r="D595" s="186"/>
      <c r="R595" s="186"/>
      <c r="S595" s="186"/>
      <c r="T595" s="186"/>
      <c r="U595" s="186"/>
    </row>
    <row r="596" spans="1:21" s="184" customFormat="1" x14ac:dyDescent="0.3">
      <c r="A596" s="186"/>
      <c r="B596" s="186"/>
      <c r="C596" s="186"/>
      <c r="D596" s="186"/>
      <c r="R596" s="186"/>
      <c r="S596" s="186"/>
      <c r="T596" s="186"/>
      <c r="U596" s="186"/>
    </row>
    <row r="597" spans="1:21" s="184" customFormat="1" x14ac:dyDescent="0.3">
      <c r="A597" s="186"/>
      <c r="B597" s="186"/>
      <c r="C597" s="186"/>
      <c r="D597" s="186"/>
      <c r="R597" s="186"/>
      <c r="S597" s="186"/>
      <c r="T597" s="186"/>
      <c r="U597" s="186"/>
    </row>
    <row r="598" spans="1:21" s="184" customFormat="1" x14ac:dyDescent="0.3">
      <c r="A598" s="186"/>
      <c r="B598" s="186"/>
      <c r="C598" s="186"/>
      <c r="D598" s="186"/>
      <c r="R598" s="186"/>
      <c r="S598" s="186"/>
      <c r="T598" s="186"/>
      <c r="U598" s="186"/>
    </row>
    <row r="599" spans="1:21" s="184" customFormat="1" x14ac:dyDescent="0.3">
      <c r="A599" s="186"/>
      <c r="B599" s="186"/>
      <c r="C599" s="186"/>
      <c r="D599" s="186"/>
      <c r="R599" s="186"/>
      <c r="S599" s="186"/>
      <c r="T599" s="186"/>
      <c r="U599" s="186"/>
    </row>
    <row r="600" spans="1:21" s="184" customFormat="1" x14ac:dyDescent="0.3">
      <c r="A600" s="186"/>
      <c r="B600" s="186"/>
      <c r="C600" s="186"/>
      <c r="D600" s="186"/>
      <c r="R600" s="186"/>
      <c r="S600" s="186"/>
      <c r="T600" s="186"/>
      <c r="U600" s="186"/>
    </row>
    <row r="601" spans="1:21" s="184" customFormat="1" x14ac:dyDescent="0.3">
      <c r="A601" s="186"/>
      <c r="B601" s="186"/>
      <c r="C601" s="186"/>
      <c r="D601" s="186"/>
      <c r="E601" s="188"/>
      <c r="R601" s="186"/>
      <c r="S601" s="186"/>
      <c r="T601" s="186"/>
      <c r="U601" s="186"/>
    </row>
    <row r="602" spans="1:21" s="184" customFormat="1" x14ac:dyDescent="0.3">
      <c r="A602" s="186"/>
      <c r="B602" s="186"/>
      <c r="C602" s="186"/>
      <c r="D602" s="186"/>
      <c r="E602" s="188"/>
      <c r="R602" s="186"/>
      <c r="S602" s="186"/>
      <c r="T602" s="186"/>
      <c r="U602" s="186"/>
    </row>
    <row r="603" spans="1:21" s="184" customFormat="1" x14ac:dyDescent="0.3">
      <c r="A603" s="186"/>
      <c r="B603" s="186"/>
      <c r="C603" s="186"/>
      <c r="D603" s="186"/>
      <c r="E603" s="188"/>
      <c r="R603" s="186"/>
      <c r="S603" s="186"/>
      <c r="T603" s="186"/>
      <c r="U603" s="186"/>
    </row>
    <row r="604" spans="1:21" s="184" customFormat="1" x14ac:dyDescent="0.3">
      <c r="A604" s="186"/>
      <c r="B604" s="186"/>
      <c r="C604" s="186"/>
      <c r="D604" s="186"/>
      <c r="E604" s="188"/>
      <c r="R604" s="186"/>
      <c r="S604" s="186"/>
      <c r="T604" s="186"/>
      <c r="U604" s="186"/>
    </row>
    <row r="605" spans="1:21" s="184" customFormat="1" x14ac:dyDescent="0.3">
      <c r="A605" s="186"/>
      <c r="B605" s="186"/>
      <c r="C605" s="186"/>
      <c r="D605" s="186"/>
      <c r="E605" s="188"/>
      <c r="R605" s="186"/>
      <c r="S605" s="186"/>
      <c r="T605" s="186"/>
      <c r="U605" s="186"/>
    </row>
    <row r="606" spans="1:21" s="184" customFormat="1" x14ac:dyDescent="0.3">
      <c r="A606" s="186"/>
      <c r="B606" s="186"/>
      <c r="C606" s="186"/>
      <c r="D606" s="186"/>
      <c r="E606" s="188"/>
      <c r="R606" s="186"/>
      <c r="S606" s="186"/>
      <c r="T606" s="186"/>
      <c r="U606" s="186"/>
    </row>
    <row r="607" spans="1:21" s="184" customFormat="1" x14ac:dyDescent="0.3">
      <c r="A607" s="186"/>
      <c r="B607" s="186"/>
      <c r="C607" s="186"/>
      <c r="D607" s="186"/>
      <c r="E607" s="188"/>
      <c r="R607" s="186"/>
      <c r="S607" s="186"/>
      <c r="T607" s="186"/>
      <c r="U607" s="186"/>
    </row>
    <row r="608" spans="1:21" s="184" customFormat="1" x14ac:dyDescent="0.3">
      <c r="A608" s="186"/>
      <c r="B608" s="186"/>
      <c r="C608" s="186"/>
      <c r="D608" s="186"/>
      <c r="E608" s="188"/>
      <c r="R608" s="186"/>
      <c r="S608" s="186"/>
      <c r="T608" s="186"/>
      <c r="U608" s="186"/>
    </row>
    <row r="609" spans="1:21" s="184" customFormat="1" x14ac:dyDescent="0.3">
      <c r="A609" s="186"/>
      <c r="B609" s="186"/>
      <c r="C609" s="186"/>
      <c r="D609" s="186"/>
      <c r="E609" s="188"/>
      <c r="R609" s="186"/>
      <c r="S609" s="186"/>
      <c r="T609" s="186"/>
      <c r="U609" s="186"/>
    </row>
    <row r="610" spans="1:21" s="184" customFormat="1" x14ac:dyDescent="0.3">
      <c r="A610" s="186"/>
      <c r="B610" s="186"/>
      <c r="C610" s="186"/>
      <c r="D610" s="186"/>
      <c r="E610" s="188"/>
      <c r="R610" s="186"/>
      <c r="S610" s="186"/>
      <c r="T610" s="186"/>
      <c r="U610" s="186"/>
    </row>
    <row r="611" spans="1:21" s="184" customFormat="1" x14ac:dyDescent="0.3">
      <c r="A611" s="186"/>
      <c r="B611" s="186"/>
      <c r="C611" s="186"/>
      <c r="D611" s="186"/>
      <c r="E611" s="188"/>
      <c r="R611" s="186"/>
      <c r="S611" s="186"/>
      <c r="T611" s="186"/>
      <c r="U611" s="186"/>
    </row>
    <row r="612" spans="1:21" s="184" customFormat="1" x14ac:dyDescent="0.3">
      <c r="A612" s="186"/>
      <c r="B612" s="186"/>
      <c r="C612" s="186"/>
      <c r="D612" s="186"/>
      <c r="E612" s="188"/>
      <c r="R612" s="186"/>
      <c r="S612" s="186"/>
      <c r="T612" s="186"/>
      <c r="U612" s="186"/>
    </row>
    <row r="613" spans="1:21" s="184" customFormat="1" x14ac:dyDescent="0.3">
      <c r="A613" s="186"/>
      <c r="B613" s="186"/>
      <c r="C613" s="186"/>
      <c r="D613" s="186"/>
      <c r="E613" s="188"/>
      <c r="R613" s="186"/>
      <c r="S613" s="186"/>
      <c r="T613" s="186"/>
      <c r="U613" s="186"/>
    </row>
    <row r="614" spans="1:21" s="184" customFormat="1" x14ac:dyDescent="0.3">
      <c r="A614" s="186"/>
      <c r="B614" s="186"/>
      <c r="C614" s="186"/>
      <c r="D614" s="186"/>
      <c r="E614" s="188"/>
      <c r="R614" s="186"/>
      <c r="S614" s="186"/>
      <c r="T614" s="186"/>
      <c r="U614" s="186"/>
    </row>
    <row r="615" spans="1:21" s="184" customFormat="1" x14ac:dyDescent="0.3">
      <c r="A615" s="186"/>
      <c r="B615" s="186"/>
      <c r="C615" s="186"/>
      <c r="D615" s="186"/>
      <c r="E615" s="188"/>
      <c r="R615" s="186"/>
      <c r="S615" s="186"/>
      <c r="T615" s="186"/>
      <c r="U615" s="186"/>
    </row>
    <row r="616" spans="1:21" s="184" customFormat="1" x14ac:dyDescent="0.3">
      <c r="A616" s="186"/>
      <c r="B616" s="186"/>
      <c r="C616" s="186"/>
      <c r="D616" s="186"/>
      <c r="E616" s="188"/>
      <c r="R616" s="186"/>
      <c r="S616" s="186"/>
      <c r="T616" s="186"/>
      <c r="U616" s="186"/>
    </row>
    <row r="617" spans="1:21" s="184" customFormat="1" x14ac:dyDescent="0.3">
      <c r="A617" s="186"/>
      <c r="B617" s="186"/>
      <c r="C617" s="186"/>
      <c r="D617" s="186"/>
      <c r="E617" s="188"/>
      <c r="R617" s="186"/>
      <c r="S617" s="186"/>
      <c r="T617" s="186"/>
      <c r="U617" s="186"/>
    </row>
    <row r="618" spans="1:21" s="184" customFormat="1" x14ac:dyDescent="0.3">
      <c r="A618" s="186"/>
      <c r="B618" s="186"/>
      <c r="C618" s="186"/>
      <c r="D618" s="186"/>
      <c r="E618" s="188"/>
      <c r="R618" s="186"/>
      <c r="S618" s="186"/>
      <c r="T618" s="186"/>
      <c r="U618" s="186"/>
    </row>
    <row r="619" spans="1:21" s="184" customFormat="1" x14ac:dyDescent="0.3">
      <c r="A619" s="186"/>
      <c r="B619" s="186"/>
      <c r="C619" s="186"/>
      <c r="D619" s="186"/>
      <c r="E619" s="188"/>
      <c r="R619" s="186"/>
      <c r="S619" s="186"/>
      <c r="T619" s="186"/>
      <c r="U619" s="186"/>
    </row>
    <row r="620" spans="1:21" s="184" customFormat="1" x14ac:dyDescent="0.3">
      <c r="A620" s="186"/>
      <c r="B620" s="186"/>
      <c r="C620" s="186"/>
      <c r="D620" s="186"/>
      <c r="E620" s="188"/>
      <c r="R620" s="186"/>
      <c r="S620" s="186"/>
      <c r="T620" s="186"/>
      <c r="U620" s="186"/>
    </row>
    <row r="621" spans="1:21" s="184" customFormat="1" x14ac:dyDescent="0.3">
      <c r="A621" s="186"/>
      <c r="B621" s="186"/>
      <c r="C621" s="186"/>
      <c r="D621" s="186"/>
      <c r="E621" s="188"/>
      <c r="R621" s="186"/>
      <c r="S621" s="186"/>
      <c r="T621" s="186"/>
      <c r="U621" s="186"/>
    </row>
    <row r="622" spans="1:21" s="184" customFormat="1" x14ac:dyDescent="0.3">
      <c r="A622" s="186"/>
      <c r="B622" s="186"/>
      <c r="C622" s="186"/>
      <c r="D622" s="186"/>
      <c r="E622" s="188"/>
      <c r="R622" s="186"/>
      <c r="S622" s="186"/>
      <c r="T622" s="186"/>
      <c r="U622" s="186"/>
    </row>
    <row r="623" spans="1:21" s="184" customFormat="1" x14ac:dyDescent="0.3">
      <c r="A623" s="186"/>
      <c r="B623" s="186"/>
      <c r="C623" s="186"/>
      <c r="D623" s="186"/>
      <c r="E623" s="188"/>
      <c r="R623" s="186"/>
      <c r="S623" s="186"/>
      <c r="T623" s="186"/>
      <c r="U623" s="186"/>
    </row>
    <row r="624" spans="1:21" s="184" customFormat="1" x14ac:dyDescent="0.3">
      <c r="A624" s="186"/>
      <c r="B624" s="186"/>
      <c r="C624" s="186"/>
      <c r="D624" s="186"/>
      <c r="E624" s="188"/>
      <c r="R624" s="186"/>
      <c r="S624" s="186"/>
      <c r="T624" s="186"/>
      <c r="U624" s="186"/>
    </row>
    <row r="625" spans="1:21" s="184" customFormat="1" x14ac:dyDescent="0.3">
      <c r="A625" s="186"/>
      <c r="B625" s="186"/>
      <c r="C625" s="186"/>
      <c r="D625" s="186"/>
      <c r="E625" s="188"/>
      <c r="R625" s="186"/>
      <c r="S625" s="186"/>
      <c r="T625" s="186"/>
      <c r="U625" s="186"/>
    </row>
    <row r="626" spans="1:21" s="184" customFormat="1" x14ac:dyDescent="0.3">
      <c r="A626" s="186"/>
      <c r="B626" s="186"/>
      <c r="C626" s="186"/>
      <c r="D626" s="186"/>
      <c r="E626" s="188"/>
      <c r="R626" s="186"/>
      <c r="S626" s="186"/>
      <c r="T626" s="186"/>
      <c r="U626" s="186"/>
    </row>
    <row r="627" spans="1:21" s="184" customFormat="1" x14ac:dyDescent="0.3">
      <c r="A627" s="186"/>
      <c r="B627" s="186"/>
      <c r="C627" s="186"/>
      <c r="D627" s="186"/>
      <c r="E627" s="188"/>
      <c r="R627" s="186"/>
      <c r="S627" s="186"/>
      <c r="T627" s="186"/>
      <c r="U627" s="186"/>
    </row>
    <row r="628" spans="1:21" s="184" customFormat="1" x14ac:dyDescent="0.3">
      <c r="A628" s="186"/>
      <c r="B628" s="186"/>
      <c r="C628" s="186"/>
      <c r="D628" s="186"/>
      <c r="E628" s="188"/>
      <c r="R628" s="186"/>
      <c r="S628" s="186"/>
      <c r="T628" s="186"/>
      <c r="U628" s="186"/>
    </row>
    <row r="629" spans="1:21" s="184" customFormat="1" x14ac:dyDescent="0.3">
      <c r="A629" s="186"/>
      <c r="B629" s="186"/>
      <c r="C629" s="186"/>
      <c r="D629" s="186"/>
      <c r="E629" s="188"/>
      <c r="R629" s="186"/>
      <c r="S629" s="186"/>
      <c r="T629" s="186"/>
      <c r="U629" s="186"/>
    </row>
    <row r="630" spans="1:21" s="184" customFormat="1" x14ac:dyDescent="0.3">
      <c r="A630" s="186"/>
      <c r="B630" s="186"/>
      <c r="C630" s="186"/>
      <c r="D630" s="186"/>
      <c r="E630" s="188"/>
      <c r="R630" s="186"/>
      <c r="S630" s="186"/>
      <c r="T630" s="186"/>
      <c r="U630" s="186"/>
    </row>
    <row r="631" spans="1:21" s="184" customFormat="1" x14ac:dyDescent="0.3">
      <c r="A631" s="186"/>
      <c r="B631" s="186"/>
      <c r="C631" s="186"/>
      <c r="D631" s="186"/>
      <c r="E631" s="188"/>
      <c r="R631" s="186"/>
      <c r="S631" s="186"/>
      <c r="T631" s="186"/>
      <c r="U631" s="186"/>
    </row>
    <row r="632" spans="1:21" s="184" customFormat="1" x14ac:dyDescent="0.3">
      <c r="A632" s="186"/>
      <c r="B632" s="186"/>
      <c r="C632" s="186"/>
      <c r="D632" s="186"/>
      <c r="E632" s="188"/>
      <c r="R632" s="186"/>
      <c r="S632" s="186"/>
      <c r="T632" s="186"/>
      <c r="U632" s="186"/>
    </row>
    <row r="633" spans="1:21" s="184" customFormat="1" x14ac:dyDescent="0.3">
      <c r="A633" s="186"/>
      <c r="B633" s="186"/>
      <c r="C633" s="186"/>
      <c r="D633" s="186"/>
      <c r="E633" s="188"/>
      <c r="R633" s="186"/>
      <c r="S633" s="186"/>
      <c r="T633" s="186"/>
      <c r="U633" s="186"/>
    </row>
    <row r="634" spans="1:21" s="184" customFormat="1" x14ac:dyDescent="0.3">
      <c r="A634" s="186"/>
      <c r="B634" s="186"/>
      <c r="C634" s="186"/>
      <c r="D634" s="186"/>
      <c r="E634" s="188"/>
      <c r="R634" s="186"/>
      <c r="S634" s="186"/>
      <c r="T634" s="186"/>
      <c r="U634" s="186"/>
    </row>
    <row r="635" spans="1:21" s="184" customFormat="1" x14ac:dyDescent="0.3">
      <c r="A635" s="186"/>
      <c r="B635" s="186"/>
      <c r="C635" s="186"/>
      <c r="D635" s="186"/>
      <c r="E635" s="188"/>
      <c r="R635" s="186"/>
      <c r="S635" s="186"/>
      <c r="T635" s="186"/>
      <c r="U635" s="186"/>
    </row>
    <row r="636" spans="1:21" s="184" customFormat="1" x14ac:dyDescent="0.3">
      <c r="A636" s="186"/>
      <c r="B636" s="186"/>
      <c r="C636" s="186"/>
      <c r="D636" s="186"/>
      <c r="E636" s="188"/>
      <c r="R636" s="186"/>
      <c r="S636" s="186"/>
      <c r="T636" s="186"/>
      <c r="U636" s="186"/>
    </row>
    <row r="637" spans="1:21" s="184" customFormat="1" x14ac:dyDescent="0.3">
      <c r="A637" s="186"/>
      <c r="B637" s="186"/>
      <c r="C637" s="186"/>
      <c r="D637" s="186"/>
      <c r="E637" s="188"/>
      <c r="R637" s="186"/>
      <c r="S637" s="186"/>
      <c r="T637" s="186"/>
      <c r="U637" s="186"/>
    </row>
    <row r="638" spans="1:21" s="184" customFormat="1" x14ac:dyDescent="0.3">
      <c r="A638" s="186"/>
      <c r="B638" s="186"/>
      <c r="C638" s="186"/>
      <c r="D638" s="186"/>
      <c r="E638" s="188"/>
      <c r="R638" s="186"/>
      <c r="S638" s="186"/>
      <c r="T638" s="186"/>
      <c r="U638" s="186"/>
    </row>
    <row r="639" spans="1:21" s="184" customFormat="1" x14ac:dyDescent="0.3">
      <c r="A639" s="186"/>
      <c r="B639" s="186"/>
      <c r="C639" s="186"/>
      <c r="D639" s="186"/>
      <c r="E639" s="188"/>
      <c r="R639" s="186"/>
      <c r="S639" s="186"/>
      <c r="T639" s="186"/>
      <c r="U639" s="186"/>
    </row>
    <row r="640" spans="1:21" s="184" customFormat="1" x14ac:dyDescent="0.3">
      <c r="A640" s="186"/>
      <c r="B640" s="186"/>
      <c r="C640" s="186"/>
      <c r="D640" s="186"/>
      <c r="E640" s="188"/>
      <c r="R640" s="186"/>
      <c r="S640" s="186"/>
      <c r="T640" s="186"/>
      <c r="U640" s="186"/>
    </row>
    <row r="641" spans="1:21" s="184" customFormat="1" x14ac:dyDescent="0.3">
      <c r="A641" s="186"/>
      <c r="B641" s="186"/>
      <c r="C641" s="186"/>
      <c r="D641" s="186"/>
      <c r="E641" s="188"/>
      <c r="R641" s="186"/>
      <c r="S641" s="186"/>
      <c r="T641" s="186"/>
      <c r="U641" s="186"/>
    </row>
    <row r="642" spans="1:21" s="184" customFormat="1" x14ac:dyDescent="0.3">
      <c r="A642" s="186"/>
      <c r="B642" s="186"/>
      <c r="C642" s="186"/>
      <c r="D642" s="186"/>
      <c r="E642" s="188"/>
      <c r="R642" s="186"/>
      <c r="S642" s="186"/>
      <c r="T642" s="186"/>
      <c r="U642" s="186"/>
    </row>
    <row r="643" spans="1:21" s="184" customFormat="1" x14ac:dyDescent="0.3">
      <c r="A643" s="186"/>
      <c r="B643" s="186"/>
      <c r="C643" s="186"/>
      <c r="D643" s="186"/>
      <c r="E643" s="188"/>
      <c r="R643" s="186"/>
      <c r="S643" s="186"/>
      <c r="T643" s="186"/>
      <c r="U643" s="186"/>
    </row>
    <row r="644" spans="1:21" s="184" customFormat="1" x14ac:dyDescent="0.3">
      <c r="A644" s="186"/>
      <c r="B644" s="186"/>
      <c r="C644" s="186"/>
      <c r="D644" s="186"/>
      <c r="E644" s="188"/>
      <c r="R644" s="186"/>
      <c r="S644" s="186"/>
      <c r="T644" s="186"/>
      <c r="U644" s="186"/>
    </row>
    <row r="645" spans="1:21" s="184" customFormat="1" x14ac:dyDescent="0.3">
      <c r="A645" s="186"/>
      <c r="B645" s="186"/>
      <c r="C645" s="186"/>
      <c r="D645" s="186"/>
      <c r="E645" s="188"/>
      <c r="R645" s="186"/>
      <c r="S645" s="186"/>
      <c r="T645" s="186"/>
      <c r="U645" s="186"/>
    </row>
    <row r="646" spans="1:21" s="184" customFormat="1" x14ac:dyDescent="0.3">
      <c r="A646" s="186"/>
      <c r="B646" s="186"/>
      <c r="C646" s="186"/>
      <c r="D646" s="186"/>
      <c r="E646" s="188"/>
      <c r="R646" s="186"/>
      <c r="S646" s="186"/>
      <c r="T646" s="186"/>
      <c r="U646" s="186"/>
    </row>
    <row r="647" spans="1:21" s="184" customFormat="1" x14ac:dyDescent="0.3">
      <c r="A647" s="186"/>
      <c r="B647" s="186"/>
      <c r="C647" s="186"/>
      <c r="D647" s="186"/>
      <c r="E647" s="188"/>
      <c r="R647" s="186"/>
      <c r="S647" s="186"/>
      <c r="T647" s="186"/>
      <c r="U647" s="186"/>
    </row>
    <row r="648" spans="1:21" s="184" customFormat="1" x14ac:dyDescent="0.3">
      <c r="A648" s="186"/>
      <c r="B648" s="186"/>
      <c r="C648" s="186"/>
      <c r="D648" s="186"/>
      <c r="E648" s="188"/>
      <c r="R648" s="186"/>
      <c r="S648" s="186"/>
      <c r="T648" s="186"/>
      <c r="U648" s="186"/>
    </row>
    <row r="649" spans="1:21" s="184" customFormat="1" x14ac:dyDescent="0.3">
      <c r="A649" s="186"/>
      <c r="B649" s="186"/>
      <c r="C649" s="186"/>
      <c r="D649" s="186"/>
      <c r="E649" s="188"/>
      <c r="R649" s="186"/>
      <c r="S649" s="186"/>
      <c r="T649" s="186"/>
      <c r="U649" s="186"/>
    </row>
    <row r="650" spans="1:21" s="184" customFormat="1" x14ac:dyDescent="0.3">
      <c r="A650" s="186"/>
      <c r="B650" s="186"/>
      <c r="C650" s="186"/>
      <c r="D650" s="186"/>
      <c r="E650" s="188"/>
      <c r="R650" s="186"/>
      <c r="S650" s="186"/>
      <c r="T650" s="186"/>
      <c r="U650" s="186"/>
    </row>
    <row r="651" spans="1:21" s="184" customFormat="1" x14ac:dyDescent="0.3">
      <c r="A651" s="186"/>
      <c r="B651" s="186"/>
      <c r="C651" s="186"/>
      <c r="D651" s="186"/>
      <c r="E651" s="188"/>
      <c r="R651" s="186"/>
      <c r="S651" s="186"/>
      <c r="T651" s="186"/>
      <c r="U651" s="186"/>
    </row>
    <row r="652" spans="1:21" s="184" customFormat="1" x14ac:dyDescent="0.3">
      <c r="A652" s="186"/>
      <c r="B652" s="186"/>
      <c r="C652" s="186"/>
      <c r="D652" s="186"/>
      <c r="E652" s="188"/>
      <c r="R652" s="186"/>
      <c r="S652" s="186"/>
      <c r="T652" s="186"/>
      <c r="U652" s="186"/>
    </row>
    <row r="653" spans="1:21" s="184" customFormat="1" x14ac:dyDescent="0.3">
      <c r="A653" s="186"/>
      <c r="B653" s="186"/>
      <c r="C653" s="186"/>
      <c r="D653" s="186"/>
      <c r="E653" s="188"/>
      <c r="R653" s="186"/>
      <c r="S653" s="186"/>
      <c r="T653" s="186"/>
      <c r="U653" s="186"/>
    </row>
    <row r="654" spans="1:21" s="184" customFormat="1" x14ac:dyDescent="0.3">
      <c r="A654" s="186"/>
      <c r="B654" s="186"/>
      <c r="C654" s="186"/>
      <c r="D654" s="186"/>
      <c r="E654" s="188"/>
      <c r="R654" s="186"/>
      <c r="S654" s="186"/>
      <c r="T654" s="186"/>
      <c r="U654" s="186"/>
    </row>
    <row r="655" spans="1:21" s="184" customFormat="1" x14ac:dyDescent="0.3">
      <c r="A655" s="186"/>
      <c r="B655" s="186"/>
      <c r="C655" s="186"/>
      <c r="D655" s="186"/>
      <c r="E655" s="188"/>
      <c r="R655" s="186"/>
      <c r="S655" s="186"/>
      <c r="T655" s="186"/>
      <c r="U655" s="186"/>
    </row>
    <row r="656" spans="1:21" s="184" customFormat="1" x14ac:dyDescent="0.3">
      <c r="A656" s="186"/>
      <c r="B656" s="186"/>
      <c r="C656" s="186"/>
      <c r="D656" s="186"/>
      <c r="E656" s="188"/>
      <c r="R656" s="186"/>
      <c r="S656" s="186"/>
      <c r="T656" s="186"/>
      <c r="U656" s="186"/>
    </row>
    <row r="657" spans="1:21" s="184" customFormat="1" x14ac:dyDescent="0.3">
      <c r="A657" s="186"/>
      <c r="B657" s="186"/>
      <c r="C657" s="186"/>
      <c r="D657" s="186"/>
      <c r="E657" s="188"/>
      <c r="R657" s="186"/>
      <c r="S657" s="186"/>
      <c r="T657" s="186"/>
      <c r="U657" s="186"/>
    </row>
    <row r="658" spans="1:21" s="184" customFormat="1" x14ac:dyDescent="0.3">
      <c r="A658" s="186"/>
      <c r="B658" s="186"/>
      <c r="C658" s="186"/>
      <c r="D658" s="186"/>
      <c r="E658" s="188"/>
      <c r="R658" s="186"/>
      <c r="S658" s="186"/>
      <c r="T658" s="186"/>
      <c r="U658" s="186"/>
    </row>
    <row r="659" spans="1:21" s="184" customFormat="1" x14ac:dyDescent="0.3">
      <c r="A659" s="186"/>
      <c r="B659" s="186"/>
      <c r="C659" s="186"/>
      <c r="D659" s="186"/>
      <c r="E659" s="188"/>
      <c r="R659" s="186"/>
      <c r="S659" s="186"/>
      <c r="T659" s="186"/>
      <c r="U659" s="186"/>
    </row>
    <row r="660" spans="1:21" s="184" customFormat="1" x14ac:dyDescent="0.3">
      <c r="A660" s="186"/>
      <c r="B660" s="186"/>
      <c r="C660" s="186"/>
      <c r="D660" s="186"/>
      <c r="E660" s="188"/>
      <c r="R660" s="186"/>
      <c r="S660" s="186"/>
      <c r="T660" s="186"/>
      <c r="U660" s="186"/>
    </row>
    <row r="661" spans="1:21" s="184" customFormat="1" x14ac:dyDescent="0.3">
      <c r="A661" s="186"/>
      <c r="B661" s="186"/>
      <c r="C661" s="186"/>
      <c r="D661" s="186"/>
      <c r="E661" s="188"/>
      <c r="R661" s="186"/>
      <c r="S661" s="186"/>
      <c r="T661" s="186"/>
      <c r="U661" s="186"/>
    </row>
    <row r="662" spans="1:21" s="184" customFormat="1" x14ac:dyDescent="0.3">
      <c r="A662" s="186"/>
      <c r="B662" s="186"/>
      <c r="C662" s="186"/>
      <c r="D662" s="186"/>
      <c r="E662" s="188"/>
      <c r="R662" s="186"/>
      <c r="S662" s="186"/>
      <c r="T662" s="186"/>
      <c r="U662" s="186"/>
    </row>
    <row r="663" spans="1:21" s="184" customFormat="1" x14ac:dyDescent="0.3">
      <c r="A663" s="186"/>
      <c r="B663" s="186"/>
      <c r="C663" s="186"/>
      <c r="D663" s="186"/>
      <c r="E663" s="188"/>
      <c r="R663" s="186"/>
      <c r="S663" s="186"/>
      <c r="T663" s="186"/>
      <c r="U663" s="186"/>
    </row>
    <row r="664" spans="1:21" s="184" customFormat="1" x14ac:dyDescent="0.3">
      <c r="A664" s="186"/>
      <c r="B664" s="186"/>
      <c r="C664" s="186"/>
      <c r="D664" s="186"/>
      <c r="E664" s="188"/>
      <c r="R664" s="186"/>
      <c r="S664" s="186"/>
      <c r="T664" s="186"/>
      <c r="U664" s="186"/>
    </row>
    <row r="665" spans="1:21" s="184" customFormat="1" x14ac:dyDescent="0.3">
      <c r="A665" s="186"/>
      <c r="B665" s="186"/>
      <c r="C665" s="186"/>
      <c r="D665" s="186"/>
      <c r="E665" s="188"/>
      <c r="R665" s="186"/>
      <c r="S665" s="186"/>
      <c r="T665" s="186"/>
      <c r="U665" s="186"/>
    </row>
    <row r="666" spans="1:21" s="184" customFormat="1" x14ac:dyDescent="0.3">
      <c r="A666" s="186"/>
      <c r="B666" s="186"/>
      <c r="C666" s="186"/>
      <c r="D666" s="186"/>
      <c r="E666" s="188"/>
      <c r="R666" s="186"/>
      <c r="S666" s="186"/>
      <c r="T666" s="186"/>
      <c r="U666" s="186"/>
    </row>
    <row r="667" spans="1:21" s="184" customFormat="1" x14ac:dyDescent="0.3">
      <c r="A667" s="186"/>
      <c r="B667" s="186"/>
      <c r="C667" s="186"/>
      <c r="D667" s="186"/>
      <c r="E667" s="188"/>
      <c r="R667" s="186"/>
      <c r="S667" s="186"/>
      <c r="T667" s="186"/>
      <c r="U667" s="186"/>
    </row>
    <row r="668" spans="1:21" s="184" customFormat="1" x14ac:dyDescent="0.3">
      <c r="A668" s="186"/>
      <c r="B668" s="186"/>
      <c r="C668" s="186"/>
      <c r="D668" s="186"/>
      <c r="E668" s="188"/>
      <c r="R668" s="186"/>
      <c r="S668" s="186"/>
      <c r="T668" s="186"/>
      <c r="U668" s="186"/>
    </row>
    <row r="669" spans="1:21" s="184" customFormat="1" x14ac:dyDescent="0.3">
      <c r="A669" s="186"/>
      <c r="B669" s="186"/>
      <c r="C669" s="186"/>
      <c r="D669" s="186"/>
      <c r="E669" s="188"/>
      <c r="R669" s="186"/>
      <c r="S669" s="186"/>
      <c r="T669" s="186"/>
      <c r="U669" s="186"/>
    </row>
    <row r="670" spans="1:21" s="184" customFormat="1" x14ac:dyDescent="0.3">
      <c r="A670" s="186"/>
      <c r="B670" s="186"/>
      <c r="C670" s="186"/>
      <c r="D670" s="186"/>
      <c r="E670" s="188"/>
      <c r="R670" s="186"/>
      <c r="S670" s="186"/>
      <c r="T670" s="186"/>
      <c r="U670" s="186"/>
    </row>
    <row r="671" spans="1:21" s="184" customFormat="1" x14ac:dyDescent="0.3">
      <c r="A671" s="186"/>
      <c r="B671" s="186"/>
      <c r="C671" s="186"/>
      <c r="D671" s="186"/>
      <c r="E671" s="188"/>
      <c r="R671" s="186"/>
      <c r="S671" s="186"/>
      <c r="T671" s="186"/>
      <c r="U671" s="186"/>
    </row>
    <row r="672" spans="1:21" s="184" customFormat="1" x14ac:dyDescent="0.3">
      <c r="A672" s="186"/>
      <c r="B672" s="186"/>
      <c r="C672" s="186"/>
      <c r="D672" s="186"/>
      <c r="E672" s="188"/>
      <c r="R672" s="186"/>
      <c r="S672" s="186"/>
      <c r="T672" s="186"/>
      <c r="U672" s="186"/>
    </row>
    <row r="673" spans="1:21" s="184" customFormat="1" x14ac:dyDescent="0.3">
      <c r="A673" s="186"/>
      <c r="B673" s="186"/>
      <c r="C673" s="186"/>
      <c r="D673" s="186"/>
      <c r="E673" s="188"/>
      <c r="R673" s="186"/>
      <c r="S673" s="186"/>
      <c r="T673" s="186"/>
      <c r="U673" s="186"/>
    </row>
    <row r="674" spans="1:21" s="184" customFormat="1" x14ac:dyDescent="0.3">
      <c r="A674" s="186"/>
      <c r="B674" s="186"/>
      <c r="C674" s="186"/>
      <c r="D674" s="186"/>
      <c r="E674" s="188"/>
      <c r="R674" s="186"/>
      <c r="S674" s="186"/>
      <c r="T674" s="186"/>
      <c r="U674" s="186"/>
    </row>
    <row r="675" spans="1:21" s="184" customFormat="1" x14ac:dyDescent="0.3">
      <c r="A675" s="186"/>
      <c r="B675" s="186"/>
      <c r="C675" s="186"/>
      <c r="D675" s="186"/>
      <c r="E675" s="188"/>
      <c r="R675" s="186"/>
      <c r="S675" s="186"/>
      <c r="T675" s="186"/>
      <c r="U675" s="186"/>
    </row>
    <row r="676" spans="1:21" s="184" customFormat="1" x14ac:dyDescent="0.3">
      <c r="A676" s="186"/>
      <c r="B676" s="186"/>
      <c r="C676" s="186"/>
      <c r="D676" s="186"/>
      <c r="E676" s="188"/>
      <c r="R676" s="186"/>
      <c r="S676" s="186"/>
      <c r="T676" s="186"/>
      <c r="U676" s="186"/>
    </row>
    <row r="677" spans="1:21" s="184" customFormat="1" x14ac:dyDescent="0.3">
      <c r="A677" s="186"/>
      <c r="B677" s="186"/>
      <c r="C677" s="186"/>
      <c r="D677" s="186"/>
      <c r="E677" s="188"/>
      <c r="R677" s="186"/>
      <c r="S677" s="186"/>
      <c r="T677" s="186"/>
      <c r="U677" s="186"/>
    </row>
    <row r="678" spans="1:21" s="184" customFormat="1" x14ac:dyDescent="0.3">
      <c r="A678" s="186"/>
      <c r="B678" s="186"/>
      <c r="C678" s="186"/>
      <c r="D678" s="186"/>
      <c r="E678" s="188"/>
      <c r="R678" s="186"/>
      <c r="S678" s="186"/>
      <c r="T678" s="186"/>
      <c r="U678" s="186"/>
    </row>
    <row r="679" spans="1:21" s="184" customFormat="1" x14ac:dyDescent="0.3">
      <c r="A679" s="186"/>
      <c r="B679" s="186"/>
      <c r="C679" s="186"/>
      <c r="D679" s="186"/>
      <c r="E679" s="188"/>
      <c r="R679" s="186"/>
      <c r="S679" s="186"/>
      <c r="T679" s="186"/>
      <c r="U679" s="186"/>
    </row>
    <row r="680" spans="1:21" s="184" customFormat="1" x14ac:dyDescent="0.3">
      <c r="A680" s="186"/>
      <c r="B680" s="186"/>
      <c r="C680" s="186"/>
      <c r="D680" s="186"/>
      <c r="E680" s="188"/>
      <c r="R680" s="186"/>
      <c r="S680" s="186"/>
      <c r="T680" s="186"/>
      <c r="U680" s="186"/>
    </row>
    <row r="681" spans="1:21" s="184" customFormat="1" x14ac:dyDescent="0.3">
      <c r="A681" s="186"/>
      <c r="B681" s="186"/>
      <c r="C681" s="186"/>
      <c r="D681" s="186"/>
      <c r="E681" s="188"/>
      <c r="R681" s="186"/>
      <c r="S681" s="186"/>
      <c r="T681" s="186"/>
      <c r="U681" s="186"/>
    </row>
    <row r="682" spans="1:21" s="184" customFormat="1" x14ac:dyDescent="0.3">
      <c r="A682" s="186"/>
      <c r="B682" s="186"/>
      <c r="C682" s="186"/>
      <c r="D682" s="186"/>
      <c r="E682" s="188"/>
      <c r="R682" s="186"/>
      <c r="S682" s="186"/>
      <c r="T682" s="186"/>
      <c r="U682" s="186"/>
    </row>
    <row r="683" spans="1:21" s="184" customFormat="1" x14ac:dyDescent="0.3">
      <c r="A683" s="186"/>
      <c r="B683" s="186"/>
      <c r="C683" s="186"/>
      <c r="D683" s="186"/>
      <c r="E683" s="188"/>
      <c r="R683" s="186"/>
      <c r="S683" s="186"/>
      <c r="T683" s="186"/>
      <c r="U683" s="186"/>
    </row>
    <row r="684" spans="1:21" s="184" customFormat="1" x14ac:dyDescent="0.3">
      <c r="A684" s="186"/>
      <c r="B684" s="186"/>
      <c r="C684" s="186"/>
      <c r="D684" s="186"/>
      <c r="E684" s="188"/>
      <c r="R684" s="186"/>
      <c r="S684" s="186"/>
      <c r="T684" s="186"/>
      <c r="U684" s="186"/>
    </row>
    <row r="685" spans="1:21" s="184" customFormat="1" x14ac:dyDescent="0.3">
      <c r="A685" s="186"/>
      <c r="B685" s="186"/>
      <c r="C685" s="186"/>
      <c r="D685" s="186"/>
      <c r="E685" s="188"/>
      <c r="R685" s="186"/>
      <c r="S685" s="186"/>
      <c r="T685" s="186"/>
      <c r="U685" s="186"/>
    </row>
    <row r="686" spans="1:21" s="184" customFormat="1" x14ac:dyDescent="0.3">
      <c r="A686" s="186"/>
      <c r="B686" s="186"/>
      <c r="C686" s="186"/>
      <c r="D686" s="186"/>
      <c r="E686" s="188"/>
      <c r="R686" s="186"/>
      <c r="S686" s="186"/>
      <c r="T686" s="186"/>
      <c r="U686" s="186"/>
    </row>
    <row r="687" spans="1:21" s="184" customFormat="1" x14ac:dyDescent="0.3">
      <c r="A687" s="186"/>
      <c r="B687" s="186"/>
      <c r="C687" s="186"/>
      <c r="D687" s="186"/>
      <c r="E687" s="188"/>
      <c r="R687" s="186"/>
      <c r="S687" s="186"/>
      <c r="T687" s="186"/>
      <c r="U687" s="186"/>
    </row>
    <row r="688" spans="1:21" s="184" customFormat="1" x14ac:dyDescent="0.3">
      <c r="A688" s="186"/>
      <c r="B688" s="186"/>
      <c r="C688" s="186"/>
      <c r="D688" s="186"/>
      <c r="E688" s="188"/>
      <c r="R688" s="186"/>
      <c r="S688" s="186"/>
      <c r="T688" s="186"/>
      <c r="U688" s="186"/>
    </row>
    <row r="689" spans="1:21" s="184" customFormat="1" x14ac:dyDescent="0.3">
      <c r="A689" s="186"/>
      <c r="B689" s="186"/>
      <c r="C689" s="186"/>
      <c r="D689" s="186"/>
      <c r="E689" s="188"/>
      <c r="R689" s="186"/>
      <c r="S689" s="186"/>
      <c r="T689" s="186"/>
      <c r="U689" s="186"/>
    </row>
    <row r="690" spans="1:21" s="184" customFormat="1" x14ac:dyDescent="0.3">
      <c r="A690" s="186"/>
      <c r="B690" s="186"/>
      <c r="C690" s="186"/>
      <c r="D690" s="186"/>
      <c r="E690" s="188"/>
      <c r="R690" s="186"/>
      <c r="S690" s="186"/>
      <c r="T690" s="186"/>
      <c r="U690" s="186"/>
    </row>
    <row r="691" spans="1:21" s="184" customFormat="1" x14ac:dyDescent="0.3">
      <c r="A691" s="186"/>
      <c r="B691" s="186"/>
      <c r="C691" s="186"/>
      <c r="D691" s="186"/>
      <c r="E691" s="188"/>
      <c r="R691" s="186"/>
      <c r="S691" s="186"/>
      <c r="T691" s="186"/>
      <c r="U691" s="186"/>
    </row>
    <row r="692" spans="1:21" s="184" customFormat="1" x14ac:dyDescent="0.3">
      <c r="A692" s="186"/>
      <c r="B692" s="186"/>
      <c r="C692" s="186"/>
      <c r="D692" s="186"/>
      <c r="E692" s="188"/>
      <c r="R692" s="186"/>
      <c r="S692" s="186"/>
      <c r="T692" s="186"/>
      <c r="U692" s="186"/>
    </row>
    <row r="693" spans="1:21" s="184" customFormat="1" x14ac:dyDescent="0.3">
      <c r="A693" s="186"/>
      <c r="B693" s="186"/>
      <c r="C693" s="186"/>
      <c r="D693" s="186"/>
      <c r="E693" s="188"/>
      <c r="R693" s="186"/>
      <c r="S693" s="186"/>
      <c r="T693" s="186"/>
      <c r="U693" s="186"/>
    </row>
    <row r="694" spans="1:21" s="184" customFormat="1" x14ac:dyDescent="0.3">
      <c r="A694" s="186"/>
      <c r="B694" s="186"/>
      <c r="C694" s="186"/>
      <c r="D694" s="186"/>
      <c r="E694" s="188"/>
      <c r="R694" s="186"/>
      <c r="S694" s="186"/>
      <c r="T694" s="186"/>
      <c r="U694" s="186"/>
    </row>
    <row r="695" spans="1:21" s="184" customFormat="1" x14ac:dyDescent="0.3">
      <c r="A695" s="186"/>
      <c r="B695" s="186"/>
      <c r="C695" s="186"/>
      <c r="D695" s="186"/>
      <c r="E695" s="188"/>
      <c r="R695" s="186"/>
      <c r="S695" s="186"/>
      <c r="T695" s="186"/>
      <c r="U695" s="186"/>
    </row>
    <row r="696" spans="1:21" s="184" customFormat="1" x14ac:dyDescent="0.3">
      <c r="A696" s="186"/>
      <c r="B696" s="186"/>
      <c r="C696" s="186"/>
      <c r="D696" s="186"/>
      <c r="E696" s="188"/>
      <c r="R696" s="186"/>
      <c r="S696" s="186"/>
      <c r="T696" s="186"/>
      <c r="U696" s="186"/>
    </row>
    <row r="697" spans="1:21" s="184" customFormat="1" x14ac:dyDescent="0.3">
      <c r="A697" s="186"/>
      <c r="B697" s="186"/>
      <c r="C697" s="186"/>
      <c r="D697" s="186"/>
      <c r="E697" s="188"/>
      <c r="R697" s="186"/>
      <c r="S697" s="186"/>
      <c r="T697" s="186"/>
      <c r="U697" s="186"/>
    </row>
    <row r="698" spans="1:21" s="184" customFormat="1" x14ac:dyDescent="0.3">
      <c r="A698" s="186"/>
      <c r="B698" s="186"/>
      <c r="C698" s="186"/>
      <c r="D698" s="186"/>
      <c r="E698" s="188"/>
      <c r="R698" s="186"/>
      <c r="S698" s="186"/>
      <c r="T698" s="186"/>
      <c r="U698" s="186"/>
    </row>
    <row r="699" spans="1:21" s="184" customFormat="1" x14ac:dyDescent="0.3">
      <c r="A699" s="186"/>
      <c r="B699" s="186"/>
      <c r="C699" s="186"/>
      <c r="D699" s="186"/>
      <c r="E699" s="188"/>
      <c r="R699" s="186"/>
      <c r="S699" s="186"/>
      <c r="T699" s="186"/>
      <c r="U699" s="186"/>
    </row>
    <row r="700" spans="1:21" s="184" customFormat="1" x14ac:dyDescent="0.3">
      <c r="A700" s="186"/>
      <c r="B700" s="186"/>
      <c r="C700" s="186"/>
      <c r="D700" s="186"/>
      <c r="E700" s="188"/>
      <c r="R700" s="186"/>
      <c r="S700" s="186"/>
      <c r="T700" s="186"/>
      <c r="U700" s="186"/>
    </row>
    <row r="701" spans="1:21" s="184" customFormat="1" x14ac:dyDescent="0.3">
      <c r="A701" s="186"/>
      <c r="B701" s="186"/>
      <c r="C701" s="186"/>
      <c r="D701" s="186"/>
      <c r="E701" s="188"/>
      <c r="R701" s="186"/>
      <c r="S701" s="186"/>
      <c r="T701" s="186"/>
      <c r="U701" s="186"/>
    </row>
    <row r="702" spans="1:21" s="184" customFormat="1" x14ac:dyDescent="0.3">
      <c r="A702" s="186"/>
      <c r="B702" s="186"/>
      <c r="C702" s="186"/>
      <c r="D702" s="186"/>
      <c r="E702" s="188"/>
      <c r="R702" s="186"/>
      <c r="S702" s="186"/>
      <c r="T702" s="186"/>
      <c r="U702" s="186"/>
    </row>
    <row r="703" spans="1:21" s="184" customFormat="1" x14ac:dyDescent="0.3">
      <c r="A703" s="186"/>
      <c r="B703" s="186"/>
      <c r="C703" s="186"/>
      <c r="D703" s="186"/>
      <c r="E703" s="188"/>
      <c r="R703" s="186"/>
      <c r="S703" s="186"/>
      <c r="T703" s="186"/>
      <c r="U703" s="186"/>
    </row>
    <row r="704" spans="1:21" s="184" customFormat="1" x14ac:dyDescent="0.3">
      <c r="A704" s="186"/>
      <c r="B704" s="186"/>
      <c r="C704" s="186"/>
      <c r="D704" s="186"/>
      <c r="E704" s="188"/>
      <c r="R704" s="186"/>
      <c r="S704" s="186"/>
      <c r="T704" s="186"/>
      <c r="U704" s="186"/>
    </row>
    <row r="705" spans="1:21" s="184" customFormat="1" x14ac:dyDescent="0.3">
      <c r="A705" s="186"/>
      <c r="B705" s="186"/>
      <c r="C705" s="186"/>
      <c r="D705" s="186"/>
      <c r="E705" s="188"/>
      <c r="R705" s="186"/>
      <c r="S705" s="186"/>
      <c r="T705" s="186"/>
      <c r="U705" s="186"/>
    </row>
    <row r="706" spans="1:21" s="184" customFormat="1" x14ac:dyDescent="0.3">
      <c r="A706" s="186"/>
      <c r="B706" s="186"/>
      <c r="C706" s="186"/>
      <c r="D706" s="186"/>
      <c r="E706" s="188"/>
      <c r="R706" s="186"/>
      <c r="S706" s="186"/>
      <c r="T706" s="186"/>
      <c r="U706" s="186"/>
    </row>
    <row r="707" spans="1:21" s="184" customFormat="1" x14ac:dyDescent="0.3">
      <c r="A707" s="186"/>
      <c r="B707" s="186"/>
      <c r="C707" s="186"/>
      <c r="D707" s="186"/>
      <c r="E707" s="188"/>
      <c r="R707" s="186"/>
      <c r="S707" s="186"/>
      <c r="T707" s="186"/>
      <c r="U707" s="186"/>
    </row>
    <row r="708" spans="1:21" s="184" customFormat="1" x14ac:dyDescent="0.3">
      <c r="A708" s="186"/>
      <c r="B708" s="186"/>
      <c r="C708" s="186"/>
      <c r="D708" s="186"/>
      <c r="E708" s="188"/>
      <c r="R708" s="186"/>
      <c r="S708" s="186"/>
      <c r="T708" s="186"/>
      <c r="U708" s="186"/>
    </row>
    <row r="709" spans="1:21" s="184" customFormat="1" x14ac:dyDescent="0.3">
      <c r="A709" s="186"/>
      <c r="B709" s="186"/>
      <c r="C709" s="186"/>
      <c r="D709" s="186"/>
      <c r="E709" s="188"/>
      <c r="R709" s="186"/>
      <c r="S709" s="186"/>
      <c r="T709" s="186"/>
      <c r="U709" s="186"/>
    </row>
    <row r="710" spans="1:21" s="184" customFormat="1" x14ac:dyDescent="0.3">
      <c r="A710" s="186"/>
      <c r="B710" s="186"/>
      <c r="C710" s="186"/>
      <c r="D710" s="186"/>
      <c r="E710" s="188"/>
      <c r="R710" s="186"/>
      <c r="S710" s="186"/>
      <c r="T710" s="186"/>
      <c r="U710" s="186"/>
    </row>
    <row r="711" spans="1:21" s="184" customFormat="1" x14ac:dyDescent="0.3">
      <c r="A711" s="186"/>
      <c r="B711" s="186"/>
      <c r="C711" s="186"/>
      <c r="D711" s="186"/>
      <c r="E711" s="188"/>
      <c r="R711" s="186"/>
      <c r="S711" s="186"/>
      <c r="T711" s="186"/>
      <c r="U711" s="186"/>
    </row>
    <row r="712" spans="1:21" s="184" customFormat="1" x14ac:dyDescent="0.3">
      <c r="A712" s="186"/>
      <c r="B712" s="186"/>
      <c r="C712" s="186"/>
      <c r="D712" s="186"/>
      <c r="E712" s="188"/>
      <c r="R712" s="186"/>
      <c r="S712" s="186"/>
      <c r="T712" s="186"/>
      <c r="U712" s="186"/>
    </row>
    <row r="713" spans="1:21" s="184" customFormat="1" x14ac:dyDescent="0.3">
      <c r="A713" s="186"/>
      <c r="B713" s="186"/>
      <c r="C713" s="186"/>
      <c r="D713" s="186"/>
      <c r="E713" s="188"/>
      <c r="R713" s="186"/>
      <c r="S713" s="186"/>
      <c r="T713" s="186"/>
      <c r="U713" s="186"/>
    </row>
    <row r="714" spans="1:21" s="184" customFormat="1" x14ac:dyDescent="0.3">
      <c r="A714" s="186"/>
      <c r="B714" s="186"/>
      <c r="C714" s="186"/>
      <c r="D714" s="186"/>
      <c r="E714" s="188"/>
      <c r="R714" s="186"/>
      <c r="S714" s="186"/>
      <c r="T714" s="186"/>
      <c r="U714" s="186"/>
    </row>
    <row r="715" spans="1:21" s="184" customFormat="1" x14ac:dyDescent="0.3">
      <c r="A715" s="186"/>
      <c r="B715" s="186"/>
      <c r="C715" s="186"/>
      <c r="D715" s="186"/>
      <c r="E715" s="188"/>
      <c r="R715" s="186"/>
      <c r="S715" s="186"/>
      <c r="T715" s="186"/>
      <c r="U715" s="186"/>
    </row>
    <row r="716" spans="1:21" s="184" customFormat="1" x14ac:dyDescent="0.3">
      <c r="A716" s="186"/>
      <c r="B716" s="186"/>
      <c r="C716" s="186"/>
      <c r="D716" s="186"/>
      <c r="E716" s="188"/>
      <c r="R716" s="186"/>
      <c r="S716" s="186"/>
      <c r="T716" s="186"/>
      <c r="U716" s="186"/>
    </row>
    <row r="717" spans="1:21" s="184" customFormat="1" x14ac:dyDescent="0.3">
      <c r="A717" s="186"/>
      <c r="B717" s="186"/>
      <c r="C717" s="186"/>
      <c r="D717" s="186"/>
      <c r="E717" s="188"/>
      <c r="R717" s="186"/>
      <c r="S717" s="186"/>
      <c r="T717" s="186"/>
      <c r="U717" s="186"/>
    </row>
    <row r="718" spans="1:21" s="184" customFormat="1" x14ac:dyDescent="0.3">
      <c r="A718" s="186"/>
      <c r="B718" s="186"/>
      <c r="C718" s="186"/>
      <c r="D718" s="186"/>
      <c r="E718" s="188"/>
      <c r="R718" s="186"/>
      <c r="S718" s="186"/>
      <c r="T718" s="186"/>
      <c r="U718" s="186"/>
    </row>
    <row r="719" spans="1:21" s="184" customFormat="1" x14ac:dyDescent="0.3">
      <c r="A719" s="186"/>
      <c r="B719" s="186"/>
      <c r="C719" s="186"/>
      <c r="D719" s="186"/>
      <c r="E719" s="188"/>
      <c r="R719" s="186"/>
      <c r="S719" s="186"/>
      <c r="T719" s="186"/>
      <c r="U719" s="186"/>
    </row>
    <row r="720" spans="1:21" s="184" customFormat="1" x14ac:dyDescent="0.3">
      <c r="A720" s="186"/>
      <c r="B720" s="186"/>
      <c r="C720" s="186"/>
      <c r="D720" s="186"/>
      <c r="E720" s="188"/>
      <c r="R720" s="186"/>
      <c r="S720" s="186"/>
      <c r="T720" s="186"/>
      <c r="U720" s="186"/>
    </row>
    <row r="721" spans="1:21" s="184" customFormat="1" x14ac:dyDescent="0.3">
      <c r="A721" s="186"/>
      <c r="B721" s="186"/>
      <c r="C721" s="186"/>
      <c r="D721" s="186"/>
      <c r="E721" s="188"/>
      <c r="R721" s="186"/>
      <c r="S721" s="186"/>
      <c r="T721" s="186"/>
      <c r="U721" s="186"/>
    </row>
    <row r="722" spans="1:21" s="184" customFormat="1" x14ac:dyDescent="0.3">
      <c r="A722" s="186"/>
      <c r="B722" s="186"/>
      <c r="C722" s="186"/>
      <c r="D722" s="186"/>
      <c r="E722" s="188"/>
      <c r="R722" s="186"/>
      <c r="S722" s="186"/>
      <c r="T722" s="186"/>
      <c r="U722" s="186"/>
    </row>
    <row r="723" spans="1:21" s="184" customFormat="1" x14ac:dyDescent="0.3">
      <c r="A723" s="186"/>
      <c r="B723" s="186"/>
      <c r="C723" s="186"/>
      <c r="D723" s="186"/>
      <c r="E723" s="188"/>
      <c r="R723" s="186"/>
      <c r="S723" s="186"/>
      <c r="T723" s="186"/>
      <c r="U723" s="186"/>
    </row>
    <row r="724" spans="1:21" s="184" customFormat="1" x14ac:dyDescent="0.3">
      <c r="A724" s="186"/>
      <c r="B724" s="186"/>
      <c r="C724" s="186"/>
      <c r="D724" s="186"/>
      <c r="E724" s="188"/>
      <c r="R724" s="186"/>
      <c r="S724" s="186"/>
      <c r="T724" s="186"/>
      <c r="U724" s="186"/>
    </row>
    <row r="725" spans="1:21" s="184" customFormat="1" x14ac:dyDescent="0.3">
      <c r="A725" s="186"/>
      <c r="B725" s="186"/>
      <c r="C725" s="186"/>
      <c r="D725" s="186"/>
      <c r="E725" s="188"/>
      <c r="R725" s="186"/>
      <c r="S725" s="186"/>
      <c r="T725" s="186"/>
      <c r="U725" s="186"/>
    </row>
    <row r="726" spans="1:21" s="184" customFormat="1" x14ac:dyDescent="0.3">
      <c r="A726" s="186"/>
      <c r="B726" s="186"/>
      <c r="C726" s="186"/>
      <c r="D726" s="186"/>
      <c r="E726" s="188"/>
      <c r="R726" s="186"/>
      <c r="S726" s="186"/>
      <c r="T726" s="186"/>
      <c r="U726" s="186"/>
    </row>
    <row r="727" spans="1:21" s="184" customFormat="1" x14ac:dyDescent="0.3">
      <c r="A727" s="186"/>
      <c r="B727" s="186"/>
      <c r="C727" s="186"/>
      <c r="D727" s="186"/>
      <c r="E727" s="188"/>
      <c r="R727" s="186"/>
      <c r="S727" s="186"/>
      <c r="T727" s="186"/>
      <c r="U727" s="186"/>
    </row>
    <row r="728" spans="1:21" s="184" customFormat="1" x14ac:dyDescent="0.3">
      <c r="A728" s="186"/>
      <c r="B728" s="186"/>
      <c r="C728" s="186"/>
      <c r="D728" s="186"/>
      <c r="E728" s="188"/>
      <c r="R728" s="186"/>
      <c r="S728" s="186"/>
      <c r="T728" s="186"/>
      <c r="U728" s="186"/>
    </row>
    <row r="729" spans="1:21" s="184" customFormat="1" x14ac:dyDescent="0.3">
      <c r="A729" s="186"/>
      <c r="B729" s="186"/>
      <c r="C729" s="186"/>
      <c r="D729" s="186"/>
      <c r="E729" s="188"/>
      <c r="R729" s="186"/>
      <c r="S729" s="186"/>
      <c r="T729" s="186"/>
      <c r="U729" s="186"/>
    </row>
    <row r="730" spans="1:21" s="184" customFormat="1" x14ac:dyDescent="0.3">
      <c r="A730" s="186"/>
      <c r="B730" s="186"/>
      <c r="C730" s="186"/>
      <c r="D730" s="186"/>
      <c r="E730" s="188"/>
      <c r="R730" s="186"/>
      <c r="S730" s="186"/>
      <c r="T730" s="186"/>
      <c r="U730" s="186"/>
    </row>
    <row r="731" spans="1:21" s="184" customFormat="1" x14ac:dyDescent="0.3">
      <c r="A731" s="186"/>
      <c r="B731" s="186"/>
      <c r="C731" s="186"/>
      <c r="D731" s="186"/>
      <c r="E731" s="188"/>
      <c r="R731" s="186"/>
      <c r="S731" s="186"/>
      <c r="T731" s="186"/>
      <c r="U731" s="186"/>
    </row>
    <row r="732" spans="1:21" s="184" customFormat="1" x14ac:dyDescent="0.3">
      <c r="A732" s="186"/>
      <c r="B732" s="186"/>
      <c r="C732" s="186"/>
      <c r="D732" s="186"/>
      <c r="E732" s="188"/>
      <c r="R732" s="186"/>
      <c r="S732" s="186"/>
      <c r="T732" s="186"/>
      <c r="U732" s="186"/>
    </row>
    <row r="733" spans="1:21" s="184" customFormat="1" x14ac:dyDescent="0.3">
      <c r="A733" s="186"/>
      <c r="B733" s="186"/>
      <c r="C733" s="186"/>
      <c r="D733" s="186"/>
      <c r="E733" s="188"/>
      <c r="R733" s="186"/>
      <c r="S733" s="186"/>
      <c r="T733" s="186"/>
      <c r="U733" s="186"/>
    </row>
    <row r="734" spans="1:21" s="184" customFormat="1" x14ac:dyDescent="0.3">
      <c r="A734" s="186"/>
      <c r="B734" s="186"/>
      <c r="C734" s="186"/>
      <c r="D734" s="186"/>
      <c r="E734" s="188"/>
      <c r="R734" s="186"/>
      <c r="S734" s="186"/>
      <c r="T734" s="186"/>
      <c r="U734" s="186"/>
    </row>
    <row r="735" spans="1:21" s="184" customFormat="1" x14ac:dyDescent="0.3">
      <c r="A735" s="186"/>
      <c r="B735" s="186"/>
      <c r="C735" s="186"/>
      <c r="D735" s="186"/>
      <c r="E735" s="188"/>
      <c r="R735" s="186"/>
      <c r="S735" s="186"/>
      <c r="T735" s="186"/>
      <c r="U735" s="186"/>
    </row>
    <row r="736" spans="1:21" s="184" customFormat="1" x14ac:dyDescent="0.3">
      <c r="A736" s="186"/>
      <c r="B736" s="186"/>
      <c r="C736" s="186"/>
      <c r="D736" s="186"/>
      <c r="E736" s="188"/>
      <c r="R736" s="186"/>
      <c r="S736" s="186"/>
      <c r="T736" s="186"/>
      <c r="U736" s="186"/>
    </row>
    <row r="737" spans="1:21" s="184" customFormat="1" x14ac:dyDescent="0.3">
      <c r="A737" s="186"/>
      <c r="B737" s="186"/>
      <c r="C737" s="186"/>
      <c r="D737" s="186"/>
      <c r="E737" s="188"/>
      <c r="R737" s="186"/>
      <c r="S737" s="186"/>
      <c r="T737" s="186"/>
      <c r="U737" s="186"/>
    </row>
    <row r="738" spans="1:21" s="184" customFormat="1" x14ac:dyDescent="0.3">
      <c r="A738" s="186"/>
      <c r="B738" s="186"/>
      <c r="C738" s="186"/>
      <c r="D738" s="186"/>
      <c r="E738" s="188"/>
      <c r="R738" s="186"/>
      <c r="S738" s="186"/>
      <c r="T738" s="186"/>
      <c r="U738" s="186"/>
    </row>
    <row r="739" spans="1:21" s="184" customFormat="1" x14ac:dyDescent="0.3">
      <c r="A739" s="186"/>
      <c r="B739" s="186"/>
      <c r="C739" s="186"/>
      <c r="D739" s="186"/>
      <c r="E739" s="188"/>
      <c r="R739" s="186"/>
      <c r="S739" s="186"/>
      <c r="T739" s="186"/>
      <c r="U739" s="186"/>
    </row>
    <row r="740" spans="1:21" s="184" customFormat="1" x14ac:dyDescent="0.3">
      <c r="A740" s="186"/>
      <c r="B740" s="186"/>
      <c r="C740" s="186"/>
      <c r="D740" s="186"/>
      <c r="E740" s="188"/>
      <c r="R740" s="186"/>
      <c r="S740" s="186"/>
      <c r="T740" s="186"/>
      <c r="U740" s="186"/>
    </row>
    <row r="741" spans="1:21" s="184" customFormat="1" x14ac:dyDescent="0.3">
      <c r="A741" s="186"/>
      <c r="B741" s="186"/>
      <c r="C741" s="186"/>
      <c r="D741" s="186"/>
      <c r="E741" s="188"/>
      <c r="R741" s="186"/>
      <c r="S741" s="186"/>
      <c r="T741" s="186"/>
      <c r="U741" s="186"/>
    </row>
    <row r="742" spans="1:21" s="184" customFormat="1" x14ac:dyDescent="0.3">
      <c r="A742" s="186"/>
      <c r="B742" s="186"/>
      <c r="C742" s="186"/>
      <c r="D742" s="186"/>
      <c r="E742" s="188"/>
      <c r="R742" s="186"/>
      <c r="S742" s="186"/>
      <c r="T742" s="186"/>
      <c r="U742" s="186"/>
    </row>
    <row r="743" spans="1:21" s="184" customFormat="1" x14ac:dyDescent="0.3">
      <c r="A743" s="186"/>
      <c r="B743" s="186"/>
      <c r="C743" s="186"/>
      <c r="D743" s="186"/>
      <c r="E743" s="188"/>
      <c r="R743" s="186"/>
      <c r="S743" s="186"/>
      <c r="T743" s="186"/>
      <c r="U743" s="186"/>
    </row>
    <row r="744" spans="1:21" s="184" customFormat="1" x14ac:dyDescent="0.3">
      <c r="A744" s="186"/>
      <c r="B744" s="186"/>
      <c r="C744" s="186"/>
      <c r="D744" s="186"/>
      <c r="E744" s="188"/>
      <c r="R744" s="186"/>
      <c r="S744" s="186"/>
      <c r="T744" s="186"/>
      <c r="U744" s="186"/>
    </row>
    <row r="745" spans="1:21" s="184" customFormat="1" x14ac:dyDescent="0.3">
      <c r="A745" s="186"/>
      <c r="B745" s="186"/>
      <c r="C745" s="186"/>
      <c r="D745" s="186"/>
      <c r="E745" s="188"/>
      <c r="R745" s="186"/>
      <c r="S745" s="186"/>
      <c r="T745" s="186"/>
      <c r="U745" s="186"/>
    </row>
    <row r="746" spans="1:21" s="184" customFormat="1" x14ac:dyDescent="0.3">
      <c r="A746" s="186"/>
      <c r="B746" s="186"/>
      <c r="C746" s="186"/>
      <c r="D746" s="186"/>
      <c r="E746" s="188"/>
      <c r="R746" s="186"/>
      <c r="S746" s="186"/>
      <c r="T746" s="186"/>
      <c r="U746" s="186"/>
    </row>
    <row r="747" spans="1:21" s="184" customFormat="1" x14ac:dyDescent="0.3">
      <c r="A747" s="186"/>
      <c r="B747" s="186"/>
      <c r="C747" s="186"/>
      <c r="D747" s="186"/>
      <c r="E747" s="188"/>
      <c r="R747" s="186"/>
      <c r="S747" s="186"/>
      <c r="T747" s="186"/>
      <c r="U747" s="186"/>
    </row>
    <row r="748" spans="1:21" s="184" customFormat="1" x14ac:dyDescent="0.3">
      <c r="A748" s="186"/>
      <c r="B748" s="186"/>
      <c r="C748" s="186"/>
      <c r="D748" s="186"/>
      <c r="E748" s="188"/>
      <c r="R748" s="186"/>
      <c r="S748" s="186"/>
      <c r="T748" s="186"/>
      <c r="U748" s="186"/>
    </row>
    <row r="749" spans="1:21" s="184" customFormat="1" x14ac:dyDescent="0.3">
      <c r="A749" s="186"/>
      <c r="B749" s="186"/>
      <c r="C749" s="186"/>
      <c r="D749" s="186"/>
      <c r="E749" s="188"/>
      <c r="R749" s="186"/>
      <c r="S749" s="186"/>
      <c r="T749" s="186"/>
      <c r="U749" s="186"/>
    </row>
    <row r="750" spans="1:21" s="184" customFormat="1" x14ac:dyDescent="0.3">
      <c r="A750" s="186"/>
      <c r="B750" s="186"/>
      <c r="C750" s="186"/>
      <c r="D750" s="186"/>
      <c r="E750" s="188"/>
      <c r="R750" s="186"/>
      <c r="S750" s="186"/>
      <c r="T750" s="186"/>
      <c r="U750" s="186"/>
    </row>
    <row r="751" spans="1:21" s="184" customFormat="1" x14ac:dyDescent="0.3">
      <c r="A751" s="186"/>
      <c r="B751" s="186"/>
      <c r="C751" s="186"/>
      <c r="D751" s="186"/>
      <c r="E751" s="188"/>
      <c r="R751" s="186"/>
      <c r="S751" s="186"/>
      <c r="T751" s="186"/>
      <c r="U751" s="186"/>
    </row>
    <row r="752" spans="1:21" s="184" customFormat="1" x14ac:dyDescent="0.3">
      <c r="A752" s="186"/>
      <c r="B752" s="186"/>
      <c r="C752" s="186"/>
      <c r="D752" s="186"/>
      <c r="E752" s="188"/>
      <c r="R752" s="186"/>
      <c r="S752" s="186"/>
      <c r="T752" s="186"/>
      <c r="U752" s="186"/>
    </row>
    <row r="753" spans="1:21" s="184" customFormat="1" x14ac:dyDescent="0.3">
      <c r="A753" s="186"/>
      <c r="B753" s="186"/>
      <c r="C753" s="186"/>
      <c r="D753" s="186"/>
      <c r="E753" s="188"/>
      <c r="R753" s="186"/>
      <c r="S753" s="186"/>
      <c r="T753" s="186"/>
      <c r="U753" s="186"/>
    </row>
    <row r="754" spans="1:21" s="184" customFormat="1" x14ac:dyDescent="0.3">
      <c r="A754" s="186"/>
      <c r="B754" s="186"/>
      <c r="C754" s="186"/>
      <c r="D754" s="186"/>
      <c r="E754" s="188"/>
      <c r="R754" s="186"/>
      <c r="S754" s="186"/>
      <c r="T754" s="186"/>
      <c r="U754" s="186"/>
    </row>
    <row r="755" spans="1:21" s="184" customFormat="1" x14ac:dyDescent="0.3">
      <c r="A755" s="186"/>
      <c r="B755" s="186"/>
      <c r="C755" s="186"/>
      <c r="D755" s="186"/>
      <c r="E755" s="188"/>
      <c r="R755" s="186"/>
      <c r="S755" s="186"/>
      <c r="T755" s="186"/>
      <c r="U755" s="186"/>
    </row>
    <row r="756" spans="1:21" s="184" customFormat="1" x14ac:dyDescent="0.3">
      <c r="A756" s="186"/>
      <c r="B756" s="186"/>
      <c r="C756" s="186"/>
      <c r="D756" s="186"/>
      <c r="E756" s="188"/>
      <c r="R756" s="186"/>
      <c r="S756" s="186"/>
      <c r="T756" s="186"/>
      <c r="U756" s="186"/>
    </row>
    <row r="757" spans="1:21" s="184" customFormat="1" x14ac:dyDescent="0.3">
      <c r="A757" s="186"/>
      <c r="B757" s="186"/>
      <c r="C757" s="186"/>
      <c r="D757" s="186"/>
      <c r="E757" s="188"/>
      <c r="R757" s="186"/>
      <c r="S757" s="186"/>
      <c r="T757" s="186"/>
      <c r="U757" s="186"/>
    </row>
    <row r="758" spans="1:21" s="184" customFormat="1" x14ac:dyDescent="0.3">
      <c r="A758" s="186"/>
      <c r="B758" s="186"/>
      <c r="C758" s="186"/>
      <c r="D758" s="186"/>
      <c r="E758" s="188"/>
      <c r="R758" s="186"/>
      <c r="S758" s="186"/>
      <c r="T758" s="186"/>
      <c r="U758" s="186"/>
    </row>
    <row r="759" spans="1:21" s="184" customFormat="1" x14ac:dyDescent="0.3">
      <c r="A759" s="186"/>
      <c r="B759" s="186"/>
      <c r="C759" s="186"/>
      <c r="D759" s="186"/>
      <c r="E759" s="188"/>
      <c r="R759" s="186"/>
      <c r="S759" s="186"/>
      <c r="T759" s="186"/>
      <c r="U759" s="186"/>
    </row>
    <row r="760" spans="1:21" s="184" customFormat="1" x14ac:dyDescent="0.3">
      <c r="A760" s="186"/>
      <c r="B760" s="186"/>
      <c r="C760" s="186"/>
      <c r="D760" s="186"/>
      <c r="E760" s="188"/>
      <c r="R760" s="186"/>
      <c r="S760" s="186"/>
      <c r="T760" s="186"/>
      <c r="U760" s="186"/>
    </row>
    <row r="761" spans="1:21" s="184" customFormat="1" x14ac:dyDescent="0.3">
      <c r="A761" s="186"/>
      <c r="B761" s="186"/>
      <c r="C761" s="186"/>
      <c r="D761" s="186"/>
      <c r="E761" s="188"/>
      <c r="R761" s="186"/>
      <c r="S761" s="186"/>
      <c r="T761" s="186"/>
      <c r="U761" s="186"/>
    </row>
    <row r="762" spans="1:21" s="184" customFormat="1" x14ac:dyDescent="0.3">
      <c r="A762" s="186"/>
      <c r="B762" s="186"/>
      <c r="C762" s="186"/>
      <c r="D762" s="186"/>
      <c r="E762" s="188"/>
      <c r="R762" s="186"/>
      <c r="S762" s="186"/>
      <c r="T762" s="186"/>
      <c r="U762" s="186"/>
    </row>
    <row r="763" spans="1:21" s="184" customFormat="1" x14ac:dyDescent="0.3">
      <c r="A763" s="186"/>
      <c r="B763" s="186"/>
      <c r="C763" s="186"/>
      <c r="D763" s="186"/>
      <c r="E763" s="188"/>
      <c r="R763" s="186"/>
      <c r="S763" s="186"/>
      <c r="T763" s="186"/>
      <c r="U763" s="186"/>
    </row>
    <row r="764" spans="1:21" s="184" customFormat="1" x14ac:dyDescent="0.3">
      <c r="A764" s="186"/>
      <c r="B764" s="186"/>
      <c r="C764" s="186"/>
      <c r="D764" s="186"/>
      <c r="E764" s="188"/>
      <c r="R764" s="186"/>
      <c r="S764" s="186"/>
      <c r="T764" s="186"/>
      <c r="U764" s="186"/>
    </row>
    <row r="765" spans="1:21" s="184" customFormat="1" x14ac:dyDescent="0.3">
      <c r="A765" s="186"/>
      <c r="B765" s="186"/>
      <c r="C765" s="186"/>
      <c r="D765" s="186"/>
      <c r="E765" s="188"/>
      <c r="R765" s="186"/>
      <c r="S765" s="186"/>
      <c r="T765" s="186"/>
      <c r="U765" s="186"/>
    </row>
    <row r="766" spans="1:21" s="184" customFormat="1" x14ac:dyDescent="0.3">
      <c r="A766" s="186"/>
      <c r="B766" s="186"/>
      <c r="C766" s="186"/>
      <c r="D766" s="186"/>
      <c r="E766" s="188"/>
      <c r="R766" s="186"/>
      <c r="S766" s="186"/>
      <c r="T766" s="186"/>
      <c r="U766" s="186"/>
    </row>
    <row r="767" spans="1:21" s="184" customFormat="1" x14ac:dyDescent="0.3">
      <c r="A767" s="186"/>
      <c r="B767" s="186"/>
      <c r="C767" s="186"/>
      <c r="D767" s="186"/>
      <c r="E767" s="188"/>
      <c r="R767" s="186"/>
      <c r="S767" s="186"/>
      <c r="T767" s="186"/>
      <c r="U767" s="186"/>
    </row>
    <row r="768" spans="1:21" s="184" customFormat="1" x14ac:dyDescent="0.3">
      <c r="A768" s="186"/>
      <c r="B768" s="186"/>
      <c r="C768" s="186"/>
      <c r="D768" s="186"/>
      <c r="E768" s="188"/>
      <c r="R768" s="186"/>
      <c r="S768" s="186"/>
      <c r="T768" s="186"/>
      <c r="U768" s="186"/>
    </row>
    <row r="769" spans="1:21" s="184" customFormat="1" x14ac:dyDescent="0.3">
      <c r="A769" s="186"/>
      <c r="B769" s="186"/>
      <c r="C769" s="186"/>
      <c r="D769" s="186"/>
      <c r="E769" s="188"/>
      <c r="R769" s="186"/>
      <c r="S769" s="186"/>
      <c r="T769" s="186"/>
      <c r="U769" s="186"/>
    </row>
    <row r="770" spans="1:21" s="184" customFormat="1" x14ac:dyDescent="0.3">
      <c r="A770" s="186"/>
      <c r="B770" s="186"/>
      <c r="C770" s="186"/>
      <c r="D770" s="186"/>
      <c r="E770" s="188"/>
      <c r="R770" s="186"/>
      <c r="S770" s="186"/>
      <c r="T770" s="186"/>
      <c r="U770" s="186"/>
    </row>
    <row r="771" spans="1:21" s="184" customFormat="1" x14ac:dyDescent="0.3">
      <c r="A771" s="186"/>
      <c r="B771" s="186"/>
      <c r="C771" s="186"/>
      <c r="D771" s="186"/>
      <c r="E771" s="188"/>
      <c r="R771" s="186"/>
      <c r="S771" s="186"/>
      <c r="T771" s="186"/>
      <c r="U771" s="186"/>
    </row>
    <row r="772" spans="1:21" s="184" customFormat="1" x14ac:dyDescent="0.3">
      <c r="A772" s="186"/>
      <c r="B772" s="186"/>
      <c r="C772" s="186"/>
      <c r="D772" s="186"/>
      <c r="E772" s="188"/>
      <c r="R772" s="186"/>
      <c r="S772" s="186"/>
      <c r="T772" s="186"/>
      <c r="U772" s="186"/>
    </row>
    <row r="773" spans="1:21" s="184" customFormat="1" x14ac:dyDescent="0.3">
      <c r="A773" s="186"/>
      <c r="B773" s="186"/>
      <c r="C773" s="186"/>
      <c r="D773" s="186"/>
      <c r="E773" s="188"/>
      <c r="R773" s="186"/>
      <c r="S773" s="186"/>
      <c r="T773" s="186"/>
      <c r="U773" s="186"/>
    </row>
    <row r="774" spans="1:21" s="184" customFormat="1" x14ac:dyDescent="0.3">
      <c r="A774" s="186"/>
      <c r="B774" s="186"/>
      <c r="C774" s="186"/>
      <c r="D774" s="186"/>
      <c r="E774" s="188"/>
      <c r="R774" s="186"/>
      <c r="S774" s="186"/>
      <c r="T774" s="186"/>
      <c r="U774" s="186"/>
    </row>
    <row r="775" spans="1:21" s="184" customFormat="1" x14ac:dyDescent="0.3">
      <c r="A775" s="186"/>
      <c r="B775" s="186"/>
      <c r="C775" s="186"/>
      <c r="D775" s="186"/>
      <c r="E775" s="188"/>
      <c r="R775" s="186"/>
      <c r="S775" s="186"/>
      <c r="T775" s="186"/>
      <c r="U775" s="186"/>
    </row>
    <row r="776" spans="1:21" s="184" customFormat="1" x14ac:dyDescent="0.3">
      <c r="A776" s="186"/>
      <c r="B776" s="186"/>
      <c r="C776" s="186"/>
      <c r="D776" s="186"/>
      <c r="E776" s="188"/>
      <c r="R776" s="186"/>
      <c r="S776" s="186"/>
      <c r="T776" s="186"/>
      <c r="U776" s="186"/>
    </row>
    <row r="777" spans="1:21" s="184" customFormat="1" x14ac:dyDescent="0.3">
      <c r="A777" s="186"/>
      <c r="B777" s="186"/>
      <c r="C777" s="186"/>
      <c r="D777" s="186"/>
      <c r="E777" s="188"/>
      <c r="R777" s="186"/>
      <c r="S777" s="186"/>
      <c r="T777" s="186"/>
      <c r="U777" s="186"/>
    </row>
    <row r="778" spans="1:21" s="184" customFormat="1" x14ac:dyDescent="0.3">
      <c r="A778" s="186"/>
      <c r="B778" s="186"/>
      <c r="C778" s="186"/>
      <c r="D778" s="186"/>
      <c r="E778" s="188"/>
      <c r="R778" s="186"/>
      <c r="S778" s="186"/>
      <c r="T778" s="186"/>
      <c r="U778" s="186"/>
    </row>
    <row r="779" spans="1:21" s="184" customFormat="1" x14ac:dyDescent="0.3">
      <c r="A779" s="186"/>
      <c r="B779" s="186"/>
      <c r="C779" s="186"/>
      <c r="D779" s="186"/>
      <c r="E779" s="188"/>
      <c r="R779" s="186"/>
      <c r="S779" s="186"/>
      <c r="T779" s="186"/>
      <c r="U779" s="186"/>
    </row>
    <row r="780" spans="1:21" s="184" customFormat="1" x14ac:dyDescent="0.3">
      <c r="A780" s="186"/>
      <c r="B780" s="186"/>
      <c r="C780" s="186"/>
      <c r="D780" s="186"/>
      <c r="E780" s="188"/>
      <c r="R780" s="186"/>
      <c r="S780" s="186"/>
      <c r="T780" s="186"/>
      <c r="U780" s="186"/>
    </row>
    <row r="781" spans="1:21" s="184" customFormat="1" x14ac:dyDescent="0.3">
      <c r="A781" s="186"/>
      <c r="B781" s="186"/>
      <c r="C781" s="186"/>
      <c r="D781" s="186"/>
      <c r="E781" s="188"/>
      <c r="R781" s="186"/>
      <c r="S781" s="186"/>
      <c r="T781" s="186"/>
      <c r="U781" s="186"/>
    </row>
    <row r="782" spans="1:21" s="184" customFormat="1" x14ac:dyDescent="0.3">
      <c r="A782" s="186"/>
      <c r="B782" s="186"/>
      <c r="C782" s="186"/>
      <c r="D782" s="186"/>
      <c r="E782" s="188"/>
      <c r="R782" s="186"/>
      <c r="S782" s="186"/>
      <c r="T782" s="186"/>
      <c r="U782" s="186"/>
    </row>
    <row r="783" spans="1:21" s="184" customFormat="1" x14ac:dyDescent="0.3">
      <c r="A783" s="186"/>
      <c r="B783" s="186"/>
      <c r="C783" s="186"/>
      <c r="D783" s="186"/>
      <c r="E783" s="188"/>
      <c r="R783" s="186"/>
      <c r="S783" s="186"/>
      <c r="T783" s="186"/>
      <c r="U783" s="186"/>
    </row>
    <row r="784" spans="1:21" s="184" customFormat="1" x14ac:dyDescent="0.3">
      <c r="A784" s="186"/>
      <c r="B784" s="186"/>
      <c r="C784" s="186"/>
      <c r="D784" s="186"/>
      <c r="E784" s="188"/>
      <c r="R784" s="186"/>
      <c r="S784" s="186"/>
      <c r="T784" s="186"/>
      <c r="U784" s="186"/>
    </row>
    <row r="785" spans="1:21" s="184" customFormat="1" x14ac:dyDescent="0.3">
      <c r="A785" s="186"/>
      <c r="B785" s="186"/>
      <c r="C785" s="186"/>
      <c r="D785" s="186"/>
      <c r="E785" s="188"/>
      <c r="R785" s="186"/>
      <c r="S785" s="186"/>
      <c r="T785" s="186"/>
      <c r="U785" s="186"/>
    </row>
    <row r="786" spans="1:21" s="184" customFormat="1" x14ac:dyDescent="0.3">
      <c r="A786" s="186"/>
      <c r="B786" s="186"/>
      <c r="C786" s="186"/>
      <c r="D786" s="186"/>
      <c r="E786" s="188"/>
      <c r="R786" s="186"/>
      <c r="S786" s="186"/>
      <c r="T786" s="186"/>
      <c r="U786" s="186"/>
    </row>
    <row r="787" spans="1:21" s="184" customFormat="1" x14ac:dyDescent="0.3">
      <c r="A787" s="186"/>
      <c r="B787" s="186"/>
      <c r="C787" s="186"/>
      <c r="D787" s="186"/>
      <c r="E787" s="188"/>
      <c r="R787" s="186"/>
      <c r="S787" s="186"/>
      <c r="T787" s="186"/>
      <c r="U787" s="186"/>
    </row>
    <row r="788" spans="1:21" s="184" customFormat="1" x14ac:dyDescent="0.3">
      <c r="A788" s="186"/>
      <c r="B788" s="186"/>
      <c r="C788" s="186"/>
      <c r="D788" s="186"/>
      <c r="E788" s="188"/>
      <c r="R788" s="186"/>
      <c r="S788" s="186"/>
      <c r="T788" s="186"/>
      <c r="U788" s="186"/>
    </row>
    <row r="789" spans="1:21" s="184" customFormat="1" x14ac:dyDescent="0.3">
      <c r="A789" s="186"/>
      <c r="B789" s="186"/>
      <c r="C789" s="186"/>
      <c r="D789" s="186"/>
      <c r="E789" s="188"/>
      <c r="R789" s="186"/>
      <c r="S789" s="186"/>
      <c r="T789" s="186"/>
      <c r="U789" s="186"/>
    </row>
    <row r="790" spans="1:21" s="184" customFormat="1" x14ac:dyDescent="0.3">
      <c r="A790" s="186"/>
      <c r="B790" s="186"/>
      <c r="C790" s="186"/>
      <c r="D790" s="186"/>
      <c r="E790" s="188"/>
      <c r="R790" s="186"/>
      <c r="S790" s="186"/>
      <c r="T790" s="186"/>
      <c r="U790" s="186"/>
    </row>
    <row r="791" spans="1:21" s="184" customFormat="1" x14ac:dyDescent="0.3">
      <c r="A791" s="186"/>
      <c r="B791" s="186"/>
      <c r="C791" s="186"/>
      <c r="D791" s="186"/>
      <c r="E791" s="188"/>
      <c r="R791" s="186"/>
      <c r="S791" s="186"/>
      <c r="T791" s="186"/>
      <c r="U791" s="186"/>
    </row>
    <row r="792" spans="1:21" s="184" customFormat="1" x14ac:dyDescent="0.3">
      <c r="A792" s="186"/>
      <c r="B792" s="186"/>
      <c r="C792" s="186"/>
      <c r="D792" s="186"/>
      <c r="E792" s="188"/>
      <c r="R792" s="186"/>
      <c r="S792" s="186"/>
      <c r="T792" s="186"/>
      <c r="U792" s="186"/>
    </row>
    <row r="793" spans="1:21" s="184" customFormat="1" x14ac:dyDescent="0.3">
      <c r="A793" s="186"/>
      <c r="B793" s="186"/>
      <c r="C793" s="186"/>
      <c r="D793" s="186"/>
      <c r="E793" s="188"/>
      <c r="R793" s="186"/>
      <c r="S793" s="186"/>
      <c r="T793" s="186"/>
      <c r="U793" s="186"/>
    </row>
    <row r="794" spans="1:21" s="184" customFormat="1" x14ac:dyDescent="0.3">
      <c r="A794" s="186"/>
      <c r="B794" s="186"/>
      <c r="C794" s="186"/>
      <c r="D794" s="186"/>
      <c r="E794" s="188"/>
      <c r="R794" s="186"/>
      <c r="S794" s="186"/>
      <c r="T794" s="186"/>
      <c r="U794" s="186"/>
    </row>
    <row r="795" spans="1:21" s="184" customFormat="1" x14ac:dyDescent="0.3">
      <c r="A795" s="186"/>
      <c r="B795" s="186"/>
      <c r="C795" s="186"/>
      <c r="D795" s="186"/>
      <c r="E795" s="188"/>
      <c r="R795" s="186"/>
      <c r="S795" s="186"/>
      <c r="T795" s="186"/>
      <c r="U795" s="186"/>
    </row>
    <row r="796" spans="1:21" s="184" customFormat="1" x14ac:dyDescent="0.3">
      <c r="A796" s="186"/>
      <c r="B796" s="186"/>
      <c r="C796" s="186"/>
      <c r="D796" s="186"/>
      <c r="E796" s="188"/>
      <c r="R796" s="186"/>
      <c r="S796" s="186"/>
      <c r="T796" s="186"/>
      <c r="U796" s="186"/>
    </row>
    <row r="797" spans="1:21" s="184" customFormat="1" x14ac:dyDescent="0.3">
      <c r="A797" s="186"/>
      <c r="B797" s="186"/>
      <c r="C797" s="186"/>
      <c r="D797" s="186"/>
      <c r="E797" s="188"/>
      <c r="R797" s="186"/>
      <c r="S797" s="186"/>
      <c r="T797" s="186"/>
      <c r="U797" s="186"/>
    </row>
    <row r="798" spans="1:21" s="184" customFormat="1" x14ac:dyDescent="0.3">
      <c r="A798" s="186"/>
      <c r="B798" s="186"/>
      <c r="C798" s="186"/>
      <c r="D798" s="186"/>
      <c r="E798" s="188"/>
      <c r="R798" s="186"/>
      <c r="S798" s="186"/>
      <c r="T798" s="186"/>
      <c r="U798" s="186"/>
    </row>
    <row r="799" spans="1:21" s="184" customFormat="1" x14ac:dyDescent="0.3">
      <c r="A799" s="186"/>
      <c r="B799" s="186"/>
      <c r="C799" s="186"/>
      <c r="D799" s="186"/>
      <c r="E799" s="188"/>
      <c r="R799" s="186"/>
      <c r="S799" s="186"/>
      <c r="T799" s="186"/>
      <c r="U799" s="186"/>
    </row>
    <row r="800" spans="1:21" s="184" customFormat="1" x14ac:dyDescent="0.3">
      <c r="A800" s="186"/>
      <c r="B800" s="186"/>
      <c r="C800" s="186"/>
      <c r="D800" s="186"/>
      <c r="E800" s="188"/>
      <c r="R800" s="186"/>
      <c r="S800" s="186"/>
      <c r="T800" s="186"/>
      <c r="U800" s="186"/>
    </row>
    <row r="801" spans="1:21" s="184" customFormat="1" x14ac:dyDescent="0.3">
      <c r="A801" s="186"/>
      <c r="B801" s="186"/>
      <c r="C801" s="186"/>
      <c r="D801" s="186"/>
      <c r="E801" s="188"/>
      <c r="R801" s="186"/>
      <c r="S801" s="186"/>
      <c r="T801" s="186"/>
      <c r="U801" s="186"/>
    </row>
    <row r="802" spans="1:21" s="184" customFormat="1" x14ac:dyDescent="0.3">
      <c r="A802" s="186"/>
      <c r="B802" s="186"/>
      <c r="C802" s="186"/>
      <c r="D802" s="186"/>
      <c r="E802" s="188"/>
      <c r="R802" s="186"/>
      <c r="S802" s="186"/>
      <c r="T802" s="186"/>
      <c r="U802" s="186"/>
    </row>
    <row r="803" spans="1:21" s="184" customFormat="1" x14ac:dyDescent="0.3">
      <c r="A803" s="186"/>
      <c r="B803" s="186"/>
      <c r="C803" s="186"/>
      <c r="D803" s="186"/>
      <c r="E803" s="188"/>
      <c r="R803" s="186"/>
      <c r="S803" s="186"/>
      <c r="T803" s="186"/>
      <c r="U803" s="186"/>
    </row>
    <row r="804" spans="1:21" s="184" customFormat="1" x14ac:dyDescent="0.3">
      <c r="A804" s="186"/>
      <c r="B804" s="186"/>
      <c r="C804" s="186"/>
      <c r="D804" s="186"/>
      <c r="E804" s="188"/>
      <c r="R804" s="186"/>
      <c r="S804" s="186"/>
      <c r="T804" s="186"/>
      <c r="U804" s="186"/>
    </row>
    <row r="805" spans="1:21" s="184" customFormat="1" x14ac:dyDescent="0.3">
      <c r="A805" s="186"/>
      <c r="B805" s="186"/>
      <c r="C805" s="186"/>
      <c r="D805" s="186"/>
      <c r="E805" s="188"/>
      <c r="R805" s="186"/>
      <c r="S805" s="186"/>
      <c r="T805" s="186"/>
      <c r="U805" s="186"/>
    </row>
    <row r="806" spans="1:21" s="184" customFormat="1" x14ac:dyDescent="0.3">
      <c r="A806" s="186"/>
      <c r="B806" s="186"/>
      <c r="C806" s="186"/>
      <c r="D806" s="186"/>
      <c r="E806" s="188"/>
      <c r="R806" s="186"/>
      <c r="S806" s="186"/>
      <c r="T806" s="186"/>
      <c r="U806" s="186"/>
    </row>
    <row r="807" spans="1:21" s="184" customFormat="1" x14ac:dyDescent="0.3">
      <c r="A807" s="186"/>
      <c r="B807" s="186"/>
      <c r="C807" s="186"/>
      <c r="D807" s="186"/>
      <c r="E807" s="188"/>
      <c r="R807" s="186"/>
      <c r="S807" s="186"/>
      <c r="T807" s="186"/>
      <c r="U807" s="186"/>
    </row>
    <row r="808" spans="1:21" s="184" customFormat="1" x14ac:dyDescent="0.3">
      <c r="A808" s="186"/>
      <c r="B808" s="186"/>
      <c r="C808" s="186"/>
      <c r="D808" s="186"/>
      <c r="E808" s="188"/>
      <c r="R808" s="186"/>
      <c r="S808" s="186"/>
      <c r="T808" s="186"/>
      <c r="U808" s="186"/>
    </row>
    <row r="809" spans="1:21" s="184" customFormat="1" x14ac:dyDescent="0.3">
      <c r="A809" s="186"/>
      <c r="B809" s="186"/>
      <c r="C809" s="186"/>
      <c r="D809" s="186"/>
      <c r="E809" s="188"/>
      <c r="R809" s="186"/>
      <c r="S809" s="186"/>
      <c r="T809" s="186"/>
      <c r="U809" s="186"/>
    </row>
    <row r="810" spans="1:21" s="184" customFormat="1" x14ac:dyDescent="0.3">
      <c r="A810" s="186"/>
      <c r="B810" s="186"/>
      <c r="C810" s="186"/>
      <c r="D810" s="186"/>
      <c r="E810" s="188"/>
      <c r="R810" s="186"/>
      <c r="S810" s="186"/>
      <c r="T810" s="186"/>
      <c r="U810" s="186"/>
    </row>
    <row r="811" spans="1:21" s="184" customFormat="1" x14ac:dyDescent="0.3">
      <c r="A811" s="186"/>
      <c r="B811" s="186"/>
      <c r="C811" s="186"/>
      <c r="D811" s="186"/>
      <c r="E811" s="188"/>
      <c r="R811" s="186"/>
      <c r="S811" s="186"/>
      <c r="T811" s="186"/>
      <c r="U811" s="186"/>
    </row>
    <row r="812" spans="1:21" s="184" customFormat="1" x14ac:dyDescent="0.3">
      <c r="A812" s="186"/>
      <c r="B812" s="186"/>
      <c r="C812" s="186"/>
      <c r="D812" s="186"/>
      <c r="E812" s="188"/>
      <c r="R812" s="186"/>
      <c r="S812" s="186"/>
      <c r="T812" s="186"/>
      <c r="U812" s="186"/>
    </row>
    <row r="813" spans="1:21" s="184" customFormat="1" x14ac:dyDescent="0.3">
      <c r="A813" s="186"/>
      <c r="B813" s="186"/>
      <c r="C813" s="186"/>
      <c r="D813" s="186"/>
      <c r="E813" s="188"/>
      <c r="R813" s="186"/>
      <c r="S813" s="186"/>
      <c r="T813" s="186"/>
      <c r="U813" s="186"/>
    </row>
    <row r="814" spans="1:21" s="184" customFormat="1" x14ac:dyDescent="0.3">
      <c r="A814" s="186"/>
      <c r="B814" s="186"/>
      <c r="C814" s="186"/>
      <c r="D814" s="186"/>
      <c r="E814" s="188"/>
      <c r="R814" s="186"/>
      <c r="S814" s="186"/>
      <c r="T814" s="186"/>
      <c r="U814" s="186"/>
    </row>
    <row r="815" spans="1:21" s="184" customFormat="1" x14ac:dyDescent="0.3">
      <c r="A815" s="186"/>
      <c r="B815" s="186"/>
      <c r="C815" s="186"/>
      <c r="D815" s="186"/>
      <c r="E815" s="188"/>
      <c r="R815" s="186"/>
      <c r="S815" s="186"/>
      <c r="T815" s="186"/>
      <c r="U815" s="186"/>
    </row>
    <row r="816" spans="1:21" s="184" customFormat="1" x14ac:dyDescent="0.3">
      <c r="A816" s="186"/>
      <c r="B816" s="186"/>
      <c r="C816" s="186"/>
      <c r="D816" s="186"/>
      <c r="E816" s="188"/>
      <c r="R816" s="186"/>
      <c r="S816" s="186"/>
      <c r="T816" s="186"/>
      <c r="U816" s="186"/>
    </row>
    <row r="817" spans="1:21" s="184" customFormat="1" x14ac:dyDescent="0.3">
      <c r="A817" s="186"/>
      <c r="B817" s="186"/>
      <c r="C817" s="186"/>
      <c r="D817" s="186"/>
      <c r="E817" s="188"/>
      <c r="R817" s="186"/>
      <c r="S817" s="186"/>
      <c r="T817" s="186"/>
      <c r="U817" s="186"/>
    </row>
    <row r="818" spans="1:21" s="184" customFormat="1" x14ac:dyDescent="0.3">
      <c r="A818" s="186"/>
      <c r="B818" s="186"/>
      <c r="C818" s="186"/>
      <c r="D818" s="186"/>
      <c r="E818" s="188"/>
      <c r="R818" s="186"/>
      <c r="S818" s="186"/>
      <c r="T818" s="186"/>
      <c r="U818" s="186"/>
    </row>
    <row r="819" spans="1:21" s="184" customFormat="1" x14ac:dyDescent="0.3">
      <c r="A819" s="186"/>
      <c r="B819" s="186"/>
      <c r="C819" s="186"/>
      <c r="D819" s="186"/>
      <c r="E819" s="188"/>
      <c r="R819" s="186"/>
      <c r="S819" s="186"/>
      <c r="T819" s="186"/>
      <c r="U819" s="186"/>
    </row>
    <row r="820" spans="1:21" s="184" customFormat="1" x14ac:dyDescent="0.3">
      <c r="A820" s="186"/>
      <c r="B820" s="186"/>
      <c r="C820" s="186"/>
      <c r="D820" s="186"/>
      <c r="E820" s="188"/>
      <c r="R820" s="186"/>
      <c r="S820" s="186"/>
      <c r="T820" s="186"/>
      <c r="U820" s="186"/>
    </row>
    <row r="821" spans="1:21" s="184" customFormat="1" x14ac:dyDescent="0.3">
      <c r="A821" s="186"/>
      <c r="B821" s="186"/>
      <c r="C821" s="186"/>
      <c r="D821" s="186"/>
      <c r="E821" s="188"/>
      <c r="R821" s="186"/>
      <c r="S821" s="186"/>
      <c r="T821" s="186"/>
      <c r="U821" s="186"/>
    </row>
    <row r="822" spans="1:21" s="184" customFormat="1" x14ac:dyDescent="0.3">
      <c r="A822" s="186"/>
      <c r="B822" s="186"/>
      <c r="C822" s="186"/>
      <c r="D822" s="186"/>
      <c r="E822" s="188"/>
      <c r="R822" s="186"/>
      <c r="S822" s="186"/>
      <c r="T822" s="186"/>
      <c r="U822" s="186"/>
    </row>
    <row r="823" spans="1:21" s="184" customFormat="1" x14ac:dyDescent="0.3">
      <c r="A823" s="186"/>
      <c r="B823" s="186"/>
      <c r="C823" s="186"/>
      <c r="D823" s="186"/>
      <c r="E823" s="188"/>
      <c r="R823" s="186"/>
      <c r="S823" s="186"/>
      <c r="T823" s="186"/>
      <c r="U823" s="186"/>
    </row>
    <row r="824" spans="1:21" s="184" customFormat="1" x14ac:dyDescent="0.3">
      <c r="A824" s="186"/>
      <c r="B824" s="186"/>
      <c r="C824" s="186"/>
      <c r="D824" s="186"/>
      <c r="E824" s="188"/>
      <c r="R824" s="186"/>
      <c r="S824" s="186"/>
      <c r="T824" s="186"/>
      <c r="U824" s="186"/>
    </row>
    <row r="825" spans="1:21" s="184" customFormat="1" x14ac:dyDescent="0.3">
      <c r="A825" s="186"/>
      <c r="B825" s="186"/>
      <c r="C825" s="186"/>
      <c r="D825" s="186"/>
      <c r="E825" s="188"/>
      <c r="R825" s="186"/>
      <c r="S825" s="186"/>
      <c r="T825" s="186"/>
      <c r="U825" s="186"/>
    </row>
    <row r="826" spans="1:21" s="184" customFormat="1" x14ac:dyDescent="0.3">
      <c r="A826" s="186"/>
      <c r="B826" s="186"/>
      <c r="C826" s="186"/>
      <c r="D826" s="186"/>
      <c r="E826" s="188"/>
      <c r="R826" s="186"/>
      <c r="S826" s="186"/>
      <c r="T826" s="186"/>
      <c r="U826" s="186"/>
    </row>
    <row r="827" spans="1:21" s="184" customFormat="1" x14ac:dyDescent="0.3">
      <c r="A827" s="186"/>
      <c r="B827" s="186"/>
      <c r="C827" s="186"/>
      <c r="D827" s="186"/>
      <c r="E827" s="188"/>
      <c r="R827" s="186"/>
      <c r="S827" s="186"/>
      <c r="T827" s="186"/>
      <c r="U827" s="186"/>
    </row>
    <row r="828" spans="1:21" s="184" customFormat="1" x14ac:dyDescent="0.3">
      <c r="A828" s="186"/>
      <c r="B828" s="186"/>
      <c r="C828" s="186"/>
      <c r="D828" s="186"/>
      <c r="E828" s="188"/>
      <c r="R828" s="186"/>
      <c r="S828" s="186"/>
      <c r="T828" s="186"/>
      <c r="U828" s="186"/>
    </row>
    <row r="829" spans="1:21" s="184" customFormat="1" x14ac:dyDescent="0.3">
      <c r="A829" s="186"/>
      <c r="B829" s="186"/>
      <c r="C829" s="186"/>
      <c r="D829" s="186"/>
      <c r="E829" s="188"/>
      <c r="R829" s="186"/>
      <c r="S829" s="186"/>
      <c r="T829" s="186"/>
      <c r="U829" s="186"/>
    </row>
    <row r="830" spans="1:21" s="184" customFormat="1" x14ac:dyDescent="0.3">
      <c r="A830" s="186"/>
      <c r="B830" s="186"/>
      <c r="C830" s="186"/>
      <c r="D830" s="186"/>
      <c r="E830" s="188"/>
      <c r="R830" s="186"/>
      <c r="S830" s="186"/>
      <c r="T830" s="186"/>
      <c r="U830" s="186"/>
    </row>
    <row r="831" spans="1:21" s="184" customFormat="1" x14ac:dyDescent="0.3">
      <c r="A831" s="186"/>
      <c r="B831" s="186"/>
      <c r="C831" s="186"/>
      <c r="D831" s="186"/>
      <c r="E831" s="188"/>
      <c r="R831" s="186"/>
      <c r="S831" s="186"/>
      <c r="T831" s="186"/>
      <c r="U831" s="186"/>
    </row>
    <row r="832" spans="1:21" s="184" customFormat="1" x14ac:dyDescent="0.3">
      <c r="A832" s="186"/>
      <c r="B832" s="186"/>
      <c r="C832" s="186"/>
      <c r="D832" s="186"/>
      <c r="E832" s="188"/>
      <c r="R832" s="186"/>
      <c r="S832" s="186"/>
      <c r="T832" s="186"/>
      <c r="U832" s="186"/>
    </row>
    <row r="833" spans="1:21" s="184" customFormat="1" x14ac:dyDescent="0.3">
      <c r="A833" s="186"/>
      <c r="B833" s="186"/>
      <c r="C833" s="186"/>
      <c r="D833" s="186"/>
      <c r="E833" s="188"/>
      <c r="R833" s="186"/>
      <c r="S833" s="186"/>
      <c r="T833" s="186"/>
      <c r="U833" s="186"/>
    </row>
    <row r="834" spans="1:21" s="184" customFormat="1" x14ac:dyDescent="0.3">
      <c r="A834" s="186"/>
      <c r="B834" s="186"/>
      <c r="C834" s="186"/>
      <c r="D834" s="186"/>
      <c r="E834" s="188"/>
      <c r="R834" s="186"/>
      <c r="S834" s="186"/>
      <c r="T834" s="186"/>
      <c r="U834" s="186"/>
    </row>
    <row r="835" spans="1:21" s="184" customFormat="1" x14ac:dyDescent="0.3">
      <c r="A835" s="186"/>
      <c r="B835" s="186"/>
      <c r="C835" s="186"/>
      <c r="D835" s="186"/>
      <c r="E835" s="188"/>
      <c r="R835" s="186"/>
      <c r="S835" s="186"/>
      <c r="T835" s="186"/>
      <c r="U835" s="186"/>
    </row>
    <row r="836" spans="1:21" s="184" customFormat="1" x14ac:dyDescent="0.3">
      <c r="A836" s="186"/>
      <c r="B836" s="186"/>
      <c r="C836" s="186"/>
      <c r="D836" s="186"/>
      <c r="E836" s="188"/>
      <c r="R836" s="186"/>
      <c r="S836" s="186"/>
      <c r="T836" s="186"/>
      <c r="U836" s="186"/>
    </row>
    <row r="837" spans="1:21" s="184" customFormat="1" x14ac:dyDescent="0.3">
      <c r="A837" s="186"/>
      <c r="B837" s="186"/>
      <c r="C837" s="186"/>
      <c r="D837" s="186"/>
      <c r="E837" s="188"/>
      <c r="R837" s="186"/>
      <c r="S837" s="186"/>
      <c r="T837" s="186"/>
      <c r="U837" s="186"/>
    </row>
    <row r="838" spans="1:21" s="184" customFormat="1" x14ac:dyDescent="0.3">
      <c r="A838" s="186"/>
      <c r="B838" s="186"/>
      <c r="C838" s="186"/>
      <c r="D838" s="186"/>
      <c r="E838" s="188"/>
      <c r="R838" s="186"/>
      <c r="S838" s="186"/>
      <c r="T838" s="186"/>
      <c r="U838" s="186"/>
    </row>
    <row r="839" spans="1:21" s="184" customFormat="1" x14ac:dyDescent="0.3">
      <c r="A839" s="186"/>
      <c r="B839" s="186"/>
      <c r="C839" s="186"/>
      <c r="D839" s="186"/>
      <c r="E839" s="188"/>
      <c r="R839" s="186"/>
      <c r="S839" s="186"/>
      <c r="T839" s="186"/>
      <c r="U839" s="186"/>
    </row>
    <row r="840" spans="1:21" s="184" customFormat="1" x14ac:dyDescent="0.3">
      <c r="A840" s="186"/>
      <c r="B840" s="186"/>
      <c r="C840" s="186"/>
      <c r="D840" s="186"/>
      <c r="E840" s="188"/>
      <c r="R840" s="186"/>
      <c r="S840" s="186"/>
      <c r="T840" s="186"/>
      <c r="U840" s="186"/>
    </row>
    <row r="841" spans="1:21" s="184" customFormat="1" x14ac:dyDescent="0.3">
      <c r="A841" s="186"/>
      <c r="B841" s="186"/>
      <c r="C841" s="186"/>
      <c r="D841" s="186"/>
      <c r="E841" s="188"/>
      <c r="R841" s="186"/>
      <c r="S841" s="186"/>
      <c r="T841" s="186"/>
      <c r="U841" s="186"/>
    </row>
    <row r="842" spans="1:21" s="184" customFormat="1" x14ac:dyDescent="0.3">
      <c r="A842" s="186"/>
      <c r="B842" s="186"/>
      <c r="C842" s="186"/>
      <c r="D842" s="186"/>
      <c r="E842" s="188"/>
      <c r="R842" s="186"/>
      <c r="S842" s="186"/>
      <c r="T842" s="186"/>
      <c r="U842" s="186"/>
    </row>
    <row r="843" spans="1:21" s="184" customFormat="1" x14ac:dyDescent="0.3">
      <c r="A843" s="186"/>
      <c r="B843" s="186"/>
      <c r="C843" s="186"/>
      <c r="D843" s="186"/>
      <c r="E843" s="188"/>
      <c r="R843" s="186"/>
      <c r="S843" s="186"/>
      <c r="T843" s="186"/>
      <c r="U843" s="186"/>
    </row>
    <row r="844" spans="1:21" s="184" customFormat="1" x14ac:dyDescent="0.3">
      <c r="A844" s="186"/>
      <c r="B844" s="186"/>
      <c r="C844" s="186"/>
      <c r="D844" s="186"/>
      <c r="E844" s="188"/>
      <c r="R844" s="186"/>
      <c r="S844" s="186"/>
      <c r="T844" s="186"/>
      <c r="U844" s="186"/>
    </row>
    <row r="845" spans="1:21" s="184" customFormat="1" x14ac:dyDescent="0.3">
      <c r="A845" s="186"/>
      <c r="B845" s="186"/>
      <c r="C845" s="186"/>
      <c r="D845" s="186"/>
      <c r="E845" s="188"/>
      <c r="R845" s="186"/>
      <c r="S845" s="186"/>
      <c r="T845" s="186"/>
      <c r="U845" s="186"/>
    </row>
    <row r="846" spans="1:21" s="184" customFormat="1" x14ac:dyDescent="0.3">
      <c r="A846" s="186"/>
      <c r="B846" s="186"/>
      <c r="C846" s="186"/>
      <c r="D846" s="186"/>
      <c r="E846" s="188"/>
      <c r="R846" s="186"/>
      <c r="S846" s="186"/>
      <c r="T846" s="186"/>
      <c r="U846" s="186"/>
    </row>
    <row r="847" spans="1:21" s="184" customFormat="1" x14ac:dyDescent="0.3">
      <c r="A847" s="186"/>
      <c r="B847" s="186"/>
      <c r="C847" s="186"/>
      <c r="D847" s="186"/>
      <c r="E847" s="188"/>
      <c r="R847" s="186"/>
      <c r="S847" s="186"/>
      <c r="T847" s="186"/>
      <c r="U847" s="186"/>
    </row>
    <row r="848" spans="1:21" s="184" customFormat="1" x14ac:dyDescent="0.3">
      <c r="A848" s="186"/>
      <c r="B848" s="186"/>
      <c r="C848" s="186"/>
      <c r="D848" s="186"/>
      <c r="E848" s="188"/>
      <c r="R848" s="186"/>
      <c r="S848" s="186"/>
      <c r="T848" s="186"/>
      <c r="U848" s="186"/>
    </row>
    <row r="849" spans="1:21" s="184" customFormat="1" x14ac:dyDescent="0.3">
      <c r="A849" s="186"/>
      <c r="B849" s="186"/>
      <c r="C849" s="186"/>
      <c r="D849" s="186"/>
      <c r="E849" s="188"/>
      <c r="R849" s="186"/>
      <c r="S849" s="186"/>
      <c r="T849" s="186"/>
      <c r="U849" s="186"/>
    </row>
    <row r="850" spans="1:21" s="184" customFormat="1" x14ac:dyDescent="0.3">
      <c r="A850" s="186"/>
      <c r="B850" s="186"/>
      <c r="C850" s="186"/>
      <c r="D850" s="186"/>
      <c r="E850" s="188"/>
      <c r="R850" s="186"/>
      <c r="S850" s="186"/>
      <c r="T850" s="186"/>
      <c r="U850" s="186"/>
    </row>
    <row r="851" spans="1:21" s="184" customFormat="1" x14ac:dyDescent="0.3">
      <c r="A851" s="186"/>
      <c r="B851" s="186"/>
      <c r="C851" s="186"/>
      <c r="D851" s="186"/>
      <c r="E851" s="188"/>
      <c r="R851" s="186"/>
      <c r="S851" s="186"/>
      <c r="T851" s="186"/>
      <c r="U851" s="186"/>
    </row>
    <row r="852" spans="1:21" s="184" customFormat="1" x14ac:dyDescent="0.3">
      <c r="A852" s="186"/>
      <c r="B852" s="186"/>
      <c r="C852" s="186"/>
      <c r="D852" s="186"/>
      <c r="E852" s="188"/>
      <c r="R852" s="186"/>
      <c r="S852" s="186"/>
      <c r="T852" s="186"/>
      <c r="U852" s="186"/>
    </row>
    <row r="853" spans="1:21" s="184" customFormat="1" x14ac:dyDescent="0.3">
      <c r="A853" s="186"/>
      <c r="B853" s="186"/>
      <c r="C853" s="186"/>
      <c r="D853" s="186"/>
      <c r="E853" s="188"/>
      <c r="R853" s="186"/>
      <c r="S853" s="186"/>
      <c r="T853" s="186"/>
      <c r="U853" s="186"/>
    </row>
    <row r="854" spans="1:21" s="184" customFormat="1" x14ac:dyDescent="0.3">
      <c r="A854" s="186"/>
      <c r="B854" s="186"/>
      <c r="C854" s="186"/>
      <c r="D854" s="186"/>
      <c r="E854" s="188"/>
      <c r="R854" s="186"/>
      <c r="S854" s="186"/>
      <c r="T854" s="186"/>
      <c r="U854" s="186"/>
    </row>
    <row r="855" spans="1:21" s="184" customFormat="1" x14ac:dyDescent="0.3">
      <c r="A855" s="186"/>
      <c r="B855" s="186"/>
      <c r="C855" s="186"/>
      <c r="D855" s="186"/>
      <c r="E855" s="188"/>
      <c r="R855" s="186"/>
      <c r="S855" s="186"/>
      <c r="T855" s="186"/>
      <c r="U855" s="186"/>
    </row>
    <row r="856" spans="1:21" s="184" customFormat="1" x14ac:dyDescent="0.3">
      <c r="A856" s="186"/>
      <c r="B856" s="186"/>
      <c r="C856" s="186"/>
      <c r="D856" s="186"/>
      <c r="E856" s="188"/>
      <c r="R856" s="186"/>
      <c r="S856" s="186"/>
      <c r="T856" s="186"/>
      <c r="U856" s="186"/>
    </row>
    <row r="857" spans="1:21" s="184" customFormat="1" x14ac:dyDescent="0.3">
      <c r="A857" s="186"/>
      <c r="B857" s="186"/>
      <c r="C857" s="186"/>
      <c r="D857" s="186"/>
      <c r="E857" s="188"/>
      <c r="R857" s="186"/>
      <c r="S857" s="186"/>
      <c r="T857" s="186"/>
      <c r="U857" s="186"/>
    </row>
    <row r="858" spans="1:21" s="184" customFormat="1" x14ac:dyDescent="0.3">
      <c r="A858" s="186"/>
      <c r="B858" s="186"/>
      <c r="C858" s="186"/>
      <c r="D858" s="186"/>
      <c r="E858" s="188"/>
      <c r="R858" s="186"/>
      <c r="S858" s="186"/>
      <c r="T858" s="186"/>
      <c r="U858" s="186"/>
    </row>
    <row r="859" spans="1:21" s="184" customFormat="1" x14ac:dyDescent="0.3">
      <c r="A859" s="186"/>
      <c r="B859" s="186"/>
      <c r="C859" s="186"/>
      <c r="D859" s="186"/>
      <c r="E859" s="188"/>
      <c r="R859" s="186"/>
      <c r="S859" s="186"/>
      <c r="T859" s="186"/>
      <c r="U859" s="186"/>
    </row>
    <row r="860" spans="1:21" s="184" customFormat="1" x14ac:dyDescent="0.3">
      <c r="A860" s="186"/>
      <c r="B860" s="186"/>
      <c r="C860" s="186"/>
      <c r="D860" s="186"/>
      <c r="E860" s="188"/>
      <c r="R860" s="186"/>
      <c r="S860" s="186"/>
      <c r="T860" s="186"/>
      <c r="U860" s="186"/>
    </row>
    <row r="861" spans="1:21" s="184" customFormat="1" x14ac:dyDescent="0.3">
      <c r="A861" s="186"/>
      <c r="B861" s="186"/>
      <c r="C861" s="186"/>
      <c r="D861" s="186"/>
      <c r="E861" s="188"/>
      <c r="R861" s="186"/>
      <c r="S861" s="186"/>
      <c r="T861" s="186"/>
      <c r="U861" s="186"/>
    </row>
    <row r="862" spans="1:21" s="184" customFormat="1" x14ac:dyDescent="0.3">
      <c r="A862" s="186"/>
      <c r="B862" s="186"/>
      <c r="C862" s="186"/>
      <c r="D862" s="186"/>
      <c r="E862" s="188"/>
      <c r="R862" s="186"/>
      <c r="S862" s="186"/>
      <c r="T862" s="186"/>
      <c r="U862" s="186"/>
    </row>
    <row r="863" spans="1:21" s="184" customFormat="1" x14ac:dyDescent="0.3">
      <c r="A863" s="186"/>
      <c r="B863" s="186"/>
      <c r="C863" s="186"/>
      <c r="D863" s="186"/>
      <c r="E863" s="188"/>
      <c r="R863" s="186"/>
      <c r="S863" s="186"/>
      <c r="T863" s="186"/>
      <c r="U863" s="186"/>
    </row>
    <row r="864" spans="1:21" s="184" customFormat="1" x14ac:dyDescent="0.3">
      <c r="A864" s="186"/>
      <c r="B864" s="186"/>
      <c r="C864" s="186"/>
      <c r="D864" s="186"/>
      <c r="E864" s="188"/>
      <c r="R864" s="186"/>
      <c r="S864" s="186"/>
      <c r="T864" s="186"/>
      <c r="U864" s="186"/>
    </row>
    <row r="865" spans="1:21" s="184" customFormat="1" x14ac:dyDescent="0.3">
      <c r="A865" s="186"/>
      <c r="B865" s="186"/>
      <c r="C865" s="186"/>
      <c r="D865" s="186"/>
      <c r="E865" s="188"/>
      <c r="R865" s="186"/>
      <c r="S865" s="186"/>
      <c r="T865" s="186"/>
      <c r="U865" s="186"/>
    </row>
    <row r="866" spans="1:21" s="184" customFormat="1" x14ac:dyDescent="0.3">
      <c r="A866" s="186"/>
      <c r="B866" s="186"/>
      <c r="C866" s="186"/>
      <c r="D866" s="186"/>
      <c r="E866" s="188"/>
      <c r="R866" s="186"/>
      <c r="S866" s="186"/>
      <c r="T866" s="186"/>
      <c r="U866" s="186"/>
    </row>
    <row r="867" spans="1:21" s="184" customFormat="1" x14ac:dyDescent="0.3">
      <c r="A867" s="186"/>
      <c r="B867" s="186"/>
      <c r="C867" s="186"/>
      <c r="D867" s="186"/>
      <c r="E867" s="188"/>
      <c r="R867" s="186"/>
      <c r="S867" s="186"/>
      <c r="T867" s="186"/>
      <c r="U867" s="186"/>
    </row>
    <row r="868" spans="1:21" s="184" customFormat="1" x14ac:dyDescent="0.3">
      <c r="A868" s="186"/>
      <c r="B868" s="186"/>
      <c r="C868" s="186"/>
      <c r="D868" s="186"/>
      <c r="E868" s="188"/>
      <c r="R868" s="186"/>
      <c r="S868" s="186"/>
      <c r="T868" s="186"/>
      <c r="U868" s="186"/>
    </row>
    <row r="869" spans="1:21" s="184" customFormat="1" x14ac:dyDescent="0.3">
      <c r="A869" s="186"/>
      <c r="B869" s="186"/>
      <c r="C869" s="186"/>
      <c r="D869" s="186"/>
      <c r="E869" s="188"/>
      <c r="R869" s="186"/>
      <c r="S869" s="186"/>
      <c r="T869" s="186"/>
      <c r="U869" s="186"/>
    </row>
    <row r="870" spans="1:21" s="184" customFormat="1" x14ac:dyDescent="0.3">
      <c r="A870" s="186"/>
      <c r="B870" s="186"/>
      <c r="C870" s="186"/>
      <c r="D870" s="186"/>
      <c r="E870" s="188"/>
      <c r="R870" s="186"/>
      <c r="S870" s="186"/>
      <c r="T870" s="186"/>
      <c r="U870" s="186"/>
    </row>
    <row r="871" spans="1:21" s="184" customFormat="1" x14ac:dyDescent="0.3">
      <c r="A871" s="186"/>
      <c r="B871" s="186"/>
      <c r="C871" s="186"/>
      <c r="D871" s="186"/>
      <c r="E871" s="188"/>
      <c r="R871" s="186"/>
      <c r="S871" s="186"/>
      <c r="T871" s="186"/>
      <c r="U871" s="186"/>
    </row>
    <row r="872" spans="1:21" s="184" customFormat="1" x14ac:dyDescent="0.3">
      <c r="A872" s="186"/>
      <c r="B872" s="186"/>
      <c r="C872" s="186"/>
      <c r="D872" s="186"/>
      <c r="E872" s="188"/>
      <c r="R872" s="186"/>
      <c r="S872" s="186"/>
      <c r="T872" s="186"/>
      <c r="U872" s="186"/>
    </row>
    <row r="873" spans="1:21" s="184" customFormat="1" x14ac:dyDescent="0.3">
      <c r="A873" s="186"/>
      <c r="B873" s="186"/>
      <c r="C873" s="186"/>
      <c r="D873" s="186"/>
      <c r="E873" s="188"/>
      <c r="R873" s="186"/>
      <c r="S873" s="186"/>
      <c r="T873" s="186"/>
      <c r="U873" s="186"/>
    </row>
    <row r="874" spans="1:21" s="184" customFormat="1" x14ac:dyDescent="0.3">
      <c r="A874" s="186"/>
      <c r="B874" s="186"/>
      <c r="C874" s="186"/>
      <c r="D874" s="186"/>
      <c r="E874" s="188"/>
      <c r="R874" s="186"/>
      <c r="S874" s="186"/>
      <c r="T874" s="186"/>
      <c r="U874" s="186"/>
    </row>
    <row r="875" spans="1:21" s="184" customFormat="1" x14ac:dyDescent="0.3">
      <c r="A875" s="186"/>
      <c r="B875" s="186"/>
      <c r="C875" s="186"/>
      <c r="D875" s="186"/>
      <c r="E875" s="188"/>
      <c r="R875" s="186"/>
      <c r="S875" s="186"/>
      <c r="T875" s="186"/>
      <c r="U875" s="186"/>
    </row>
    <row r="876" spans="1:21" s="184" customFormat="1" x14ac:dyDescent="0.3">
      <c r="A876" s="186"/>
      <c r="B876" s="186"/>
      <c r="C876" s="186"/>
      <c r="D876" s="186"/>
      <c r="E876" s="188"/>
      <c r="R876" s="186"/>
      <c r="S876" s="186"/>
      <c r="T876" s="186"/>
      <c r="U876" s="186"/>
    </row>
    <row r="877" spans="1:21" s="184" customFormat="1" x14ac:dyDescent="0.3">
      <c r="A877" s="186"/>
      <c r="B877" s="186"/>
      <c r="C877" s="186"/>
      <c r="D877" s="186"/>
      <c r="E877" s="188"/>
      <c r="R877" s="186"/>
      <c r="S877" s="186"/>
      <c r="T877" s="186"/>
      <c r="U877" s="186"/>
    </row>
    <row r="878" spans="1:21" s="184" customFormat="1" x14ac:dyDescent="0.3">
      <c r="A878" s="186"/>
      <c r="B878" s="186"/>
      <c r="C878" s="186"/>
      <c r="D878" s="186"/>
      <c r="E878" s="188"/>
      <c r="R878" s="186"/>
      <c r="S878" s="186"/>
      <c r="T878" s="186"/>
      <c r="U878" s="186"/>
    </row>
    <row r="879" spans="1:21" s="184" customFormat="1" x14ac:dyDescent="0.3">
      <c r="A879" s="186"/>
      <c r="B879" s="186"/>
      <c r="C879" s="186"/>
      <c r="D879" s="186"/>
      <c r="E879" s="188"/>
      <c r="R879" s="186"/>
      <c r="S879" s="186"/>
      <c r="T879" s="186"/>
      <c r="U879" s="186"/>
    </row>
    <row r="880" spans="1:21" s="184" customFormat="1" x14ac:dyDescent="0.3">
      <c r="A880" s="186"/>
      <c r="B880" s="186"/>
      <c r="C880" s="186"/>
      <c r="D880" s="186"/>
      <c r="E880" s="188"/>
      <c r="R880" s="186"/>
      <c r="S880" s="186"/>
      <c r="T880" s="186"/>
      <c r="U880" s="186"/>
    </row>
    <row r="881" spans="1:21" s="184" customFormat="1" x14ac:dyDescent="0.3">
      <c r="A881" s="186"/>
      <c r="B881" s="186"/>
      <c r="C881" s="186"/>
      <c r="D881" s="186"/>
      <c r="E881" s="188"/>
      <c r="R881" s="186"/>
      <c r="S881" s="186"/>
      <c r="T881" s="186"/>
      <c r="U881" s="186"/>
    </row>
    <row r="882" spans="1:21" s="184" customFormat="1" x14ac:dyDescent="0.3">
      <c r="A882" s="186"/>
      <c r="B882" s="186"/>
      <c r="C882" s="186"/>
      <c r="D882" s="186"/>
      <c r="E882" s="188"/>
      <c r="R882" s="186"/>
      <c r="S882" s="186"/>
      <c r="T882" s="186"/>
      <c r="U882" s="186"/>
    </row>
    <row r="883" spans="1:21" s="184" customFormat="1" x14ac:dyDescent="0.3">
      <c r="A883" s="186"/>
      <c r="B883" s="186"/>
      <c r="C883" s="186"/>
      <c r="D883" s="186"/>
      <c r="E883" s="188"/>
      <c r="R883" s="186"/>
      <c r="S883" s="186"/>
      <c r="T883" s="186"/>
      <c r="U883" s="186"/>
    </row>
    <row r="884" spans="1:21" s="184" customFormat="1" x14ac:dyDescent="0.3">
      <c r="A884" s="186"/>
      <c r="B884" s="186"/>
      <c r="C884" s="186"/>
      <c r="D884" s="186"/>
      <c r="E884" s="188"/>
      <c r="R884" s="186"/>
      <c r="S884" s="186"/>
      <c r="T884" s="186"/>
      <c r="U884" s="186"/>
    </row>
    <row r="885" spans="1:21" s="184" customFormat="1" x14ac:dyDescent="0.3">
      <c r="A885" s="186"/>
      <c r="B885" s="186"/>
      <c r="C885" s="186"/>
      <c r="D885" s="186"/>
      <c r="E885" s="188"/>
      <c r="R885" s="186"/>
      <c r="S885" s="186"/>
      <c r="T885" s="186"/>
      <c r="U885" s="186"/>
    </row>
    <row r="886" spans="1:21" s="184" customFormat="1" x14ac:dyDescent="0.3">
      <c r="A886" s="186"/>
      <c r="B886" s="186"/>
      <c r="C886" s="186"/>
      <c r="D886" s="186"/>
      <c r="E886" s="188"/>
      <c r="R886" s="186"/>
      <c r="S886" s="186"/>
      <c r="T886" s="186"/>
      <c r="U886" s="186"/>
    </row>
    <row r="887" spans="1:21" s="184" customFormat="1" x14ac:dyDescent="0.3">
      <c r="A887" s="186"/>
      <c r="B887" s="186"/>
      <c r="C887" s="186"/>
      <c r="D887" s="186"/>
      <c r="E887" s="188"/>
      <c r="R887" s="186"/>
      <c r="S887" s="186"/>
      <c r="T887" s="186"/>
      <c r="U887" s="186"/>
    </row>
    <row r="888" spans="1:21" s="184" customFormat="1" x14ac:dyDescent="0.3">
      <c r="A888" s="186"/>
      <c r="B888" s="186"/>
      <c r="C888" s="186"/>
      <c r="D888" s="186"/>
      <c r="E888" s="188"/>
      <c r="R888" s="186"/>
      <c r="S888" s="186"/>
      <c r="T888" s="186"/>
      <c r="U888" s="186"/>
    </row>
    <row r="889" spans="1:21" s="184" customFormat="1" x14ac:dyDescent="0.3">
      <c r="A889" s="186"/>
      <c r="B889" s="186"/>
      <c r="C889" s="186"/>
      <c r="D889" s="186"/>
      <c r="E889" s="188"/>
      <c r="R889" s="186"/>
      <c r="S889" s="186"/>
      <c r="T889" s="186"/>
      <c r="U889" s="186"/>
    </row>
    <row r="890" spans="1:21" s="184" customFormat="1" x14ac:dyDescent="0.3">
      <c r="A890" s="186"/>
      <c r="B890" s="186"/>
      <c r="C890" s="186"/>
      <c r="D890" s="186"/>
      <c r="E890" s="188"/>
      <c r="R890" s="186"/>
      <c r="S890" s="186"/>
      <c r="T890" s="186"/>
      <c r="U890" s="186"/>
    </row>
    <row r="891" spans="1:21" s="184" customFormat="1" x14ac:dyDescent="0.3">
      <c r="A891" s="186"/>
      <c r="B891" s="186"/>
      <c r="C891" s="186"/>
      <c r="D891" s="186"/>
      <c r="E891" s="188"/>
      <c r="R891" s="186"/>
      <c r="S891" s="186"/>
      <c r="T891" s="186"/>
      <c r="U891" s="186"/>
    </row>
    <row r="892" spans="1:21" s="184" customFormat="1" x14ac:dyDescent="0.3">
      <c r="A892" s="186"/>
      <c r="B892" s="186"/>
      <c r="C892" s="186"/>
      <c r="D892" s="186"/>
      <c r="E892" s="188"/>
      <c r="R892" s="186"/>
      <c r="S892" s="186"/>
      <c r="T892" s="186"/>
      <c r="U892" s="186"/>
    </row>
    <row r="893" spans="1:21" s="184" customFormat="1" x14ac:dyDescent="0.3">
      <c r="A893" s="186"/>
      <c r="B893" s="186"/>
      <c r="C893" s="186"/>
      <c r="D893" s="186"/>
      <c r="E893" s="188"/>
      <c r="R893" s="186"/>
      <c r="S893" s="186"/>
      <c r="T893" s="186"/>
      <c r="U893" s="186"/>
    </row>
    <row r="894" spans="1:21" s="184" customFormat="1" x14ac:dyDescent="0.3">
      <c r="A894" s="186"/>
      <c r="B894" s="186"/>
      <c r="C894" s="186"/>
      <c r="D894" s="186"/>
      <c r="E894" s="188"/>
      <c r="R894" s="186"/>
      <c r="S894" s="186"/>
      <c r="T894" s="186"/>
      <c r="U894" s="186"/>
    </row>
    <row r="895" spans="1:21" s="184" customFormat="1" x14ac:dyDescent="0.3">
      <c r="A895" s="186"/>
      <c r="B895" s="186"/>
      <c r="C895" s="186"/>
      <c r="D895" s="186"/>
      <c r="E895" s="188"/>
      <c r="R895" s="186"/>
      <c r="S895" s="186"/>
      <c r="T895" s="186"/>
      <c r="U895" s="186"/>
    </row>
    <row r="896" spans="1:21" s="184" customFormat="1" x14ac:dyDescent="0.3">
      <c r="A896" s="186"/>
      <c r="B896" s="186"/>
      <c r="C896" s="186"/>
      <c r="D896" s="186"/>
      <c r="E896" s="188"/>
      <c r="R896" s="186"/>
      <c r="S896" s="186"/>
      <c r="T896" s="186"/>
      <c r="U896" s="186"/>
    </row>
    <row r="897" spans="1:21" s="184" customFormat="1" x14ac:dyDescent="0.3">
      <c r="A897" s="186"/>
      <c r="B897" s="186"/>
      <c r="C897" s="186"/>
      <c r="D897" s="186"/>
      <c r="E897" s="188"/>
      <c r="R897" s="186"/>
      <c r="S897" s="186"/>
      <c r="T897" s="186"/>
      <c r="U897" s="186"/>
    </row>
    <row r="898" spans="1:21" s="184" customFormat="1" x14ac:dyDescent="0.3">
      <c r="A898" s="186"/>
      <c r="B898" s="186"/>
      <c r="C898" s="186"/>
      <c r="D898" s="186"/>
      <c r="E898" s="188"/>
      <c r="R898" s="186"/>
      <c r="S898" s="186"/>
      <c r="T898" s="186"/>
      <c r="U898" s="186"/>
    </row>
    <row r="899" spans="1:21" s="184" customFormat="1" x14ac:dyDescent="0.3">
      <c r="A899" s="186"/>
      <c r="B899" s="186"/>
      <c r="C899" s="186"/>
      <c r="D899" s="186"/>
      <c r="E899" s="188"/>
      <c r="R899" s="186"/>
      <c r="S899" s="186"/>
      <c r="T899" s="186"/>
      <c r="U899" s="186"/>
    </row>
    <row r="900" spans="1:21" s="184" customFormat="1" x14ac:dyDescent="0.3">
      <c r="A900" s="186"/>
      <c r="B900" s="186"/>
      <c r="C900" s="186"/>
      <c r="D900" s="186"/>
      <c r="E900" s="188"/>
      <c r="R900" s="186"/>
      <c r="S900" s="186"/>
      <c r="T900" s="186"/>
      <c r="U900" s="186"/>
    </row>
    <row r="901" spans="1:21" s="184" customFormat="1" x14ac:dyDescent="0.3">
      <c r="A901" s="186"/>
      <c r="B901" s="186"/>
      <c r="C901" s="186"/>
      <c r="D901" s="186"/>
      <c r="E901" s="188"/>
      <c r="R901" s="186"/>
      <c r="S901" s="186"/>
      <c r="T901" s="186"/>
      <c r="U901" s="186"/>
    </row>
    <row r="902" spans="1:21" s="184" customFormat="1" x14ac:dyDescent="0.3">
      <c r="A902" s="186"/>
      <c r="B902" s="186"/>
      <c r="C902" s="186"/>
      <c r="D902" s="186"/>
      <c r="E902" s="188"/>
      <c r="R902" s="186"/>
      <c r="S902" s="186"/>
      <c r="T902" s="186"/>
      <c r="U902" s="186"/>
    </row>
    <row r="903" spans="1:21" s="184" customFormat="1" x14ac:dyDescent="0.3">
      <c r="A903" s="186"/>
      <c r="B903" s="186"/>
      <c r="C903" s="186"/>
      <c r="D903" s="186"/>
      <c r="E903" s="188"/>
      <c r="R903" s="186"/>
      <c r="S903" s="186"/>
      <c r="T903" s="186"/>
      <c r="U903" s="186"/>
    </row>
    <row r="904" spans="1:21" s="184" customFormat="1" x14ac:dyDescent="0.3">
      <c r="A904" s="186"/>
      <c r="B904" s="186"/>
      <c r="C904" s="186"/>
      <c r="D904" s="186"/>
      <c r="E904" s="188"/>
      <c r="R904" s="186"/>
      <c r="S904" s="186"/>
      <c r="T904" s="186"/>
      <c r="U904" s="186"/>
    </row>
    <row r="905" spans="1:21" s="184" customFormat="1" x14ac:dyDescent="0.3">
      <c r="A905" s="186"/>
      <c r="B905" s="186"/>
      <c r="C905" s="186"/>
      <c r="D905" s="186"/>
      <c r="E905" s="188"/>
      <c r="R905" s="186"/>
      <c r="S905" s="186"/>
      <c r="T905" s="186"/>
      <c r="U905" s="186"/>
    </row>
    <row r="906" spans="1:21" s="184" customFormat="1" x14ac:dyDescent="0.3">
      <c r="A906" s="186"/>
      <c r="B906" s="186"/>
      <c r="C906" s="186"/>
      <c r="D906" s="186"/>
      <c r="E906" s="188"/>
      <c r="R906" s="186"/>
      <c r="S906" s="186"/>
      <c r="T906" s="186"/>
      <c r="U906" s="186"/>
    </row>
    <row r="907" spans="1:21" s="184" customFormat="1" x14ac:dyDescent="0.3">
      <c r="A907" s="186"/>
      <c r="B907" s="186"/>
      <c r="C907" s="186"/>
      <c r="D907" s="186"/>
      <c r="E907" s="188"/>
      <c r="R907" s="186"/>
      <c r="S907" s="186"/>
      <c r="T907" s="186"/>
      <c r="U907" s="186"/>
    </row>
    <row r="908" spans="1:21" s="184" customFormat="1" x14ac:dyDescent="0.3">
      <c r="A908" s="186"/>
      <c r="B908" s="186"/>
      <c r="C908" s="186"/>
      <c r="D908" s="186"/>
      <c r="E908" s="188"/>
      <c r="R908" s="186"/>
      <c r="S908" s="186"/>
      <c r="T908" s="186"/>
      <c r="U908" s="186"/>
    </row>
    <row r="909" spans="1:21" s="184" customFormat="1" x14ac:dyDescent="0.3">
      <c r="A909" s="186"/>
      <c r="B909" s="186"/>
      <c r="C909" s="186"/>
      <c r="D909" s="186"/>
      <c r="E909" s="188"/>
      <c r="R909" s="186"/>
      <c r="S909" s="186"/>
      <c r="T909" s="186"/>
      <c r="U909" s="186"/>
    </row>
    <row r="910" spans="1:21" s="184" customFormat="1" x14ac:dyDescent="0.3">
      <c r="A910" s="186"/>
      <c r="B910" s="186"/>
      <c r="C910" s="186"/>
      <c r="D910" s="186"/>
      <c r="E910" s="188"/>
      <c r="R910" s="186"/>
      <c r="S910" s="186"/>
      <c r="T910" s="186"/>
      <c r="U910" s="186"/>
    </row>
    <row r="911" spans="1:21" s="184" customFormat="1" x14ac:dyDescent="0.3">
      <c r="A911" s="186"/>
      <c r="B911" s="186"/>
      <c r="C911" s="186"/>
      <c r="D911" s="186"/>
      <c r="E911" s="188"/>
      <c r="R911" s="186"/>
      <c r="S911" s="186"/>
      <c r="T911" s="186"/>
      <c r="U911" s="186"/>
    </row>
    <row r="912" spans="1:21" s="184" customFormat="1" x14ac:dyDescent="0.3">
      <c r="A912" s="186"/>
      <c r="B912" s="186"/>
      <c r="C912" s="186"/>
      <c r="D912" s="186"/>
      <c r="E912" s="188"/>
      <c r="R912" s="186"/>
      <c r="S912" s="186"/>
      <c r="T912" s="186"/>
      <c r="U912" s="186"/>
    </row>
    <row r="913" spans="1:21" s="184" customFormat="1" x14ac:dyDescent="0.3">
      <c r="A913" s="186"/>
      <c r="B913" s="186"/>
      <c r="C913" s="186"/>
      <c r="D913" s="186"/>
      <c r="E913" s="188"/>
      <c r="R913" s="186"/>
      <c r="S913" s="186"/>
      <c r="T913" s="186"/>
      <c r="U913" s="186"/>
    </row>
    <row r="914" spans="1:21" s="184" customFormat="1" x14ac:dyDescent="0.3">
      <c r="A914" s="186"/>
      <c r="B914" s="186"/>
      <c r="C914" s="186"/>
      <c r="D914" s="186"/>
      <c r="E914" s="188"/>
      <c r="R914" s="186"/>
      <c r="S914" s="186"/>
      <c r="T914" s="186"/>
      <c r="U914" s="186"/>
    </row>
    <row r="915" spans="1:21" s="184" customFormat="1" x14ac:dyDescent="0.3">
      <c r="A915" s="186"/>
      <c r="B915" s="186"/>
      <c r="C915" s="186"/>
      <c r="D915" s="186"/>
      <c r="E915" s="188"/>
      <c r="R915" s="186"/>
      <c r="S915" s="186"/>
      <c r="T915" s="186"/>
      <c r="U915" s="186"/>
    </row>
    <row r="916" spans="1:21" s="184" customFormat="1" x14ac:dyDescent="0.3">
      <c r="A916" s="186"/>
      <c r="B916" s="186"/>
      <c r="C916" s="186"/>
      <c r="D916" s="186"/>
      <c r="E916" s="188"/>
      <c r="R916" s="186"/>
      <c r="S916" s="186"/>
      <c r="T916" s="186"/>
      <c r="U916" s="186"/>
    </row>
    <row r="917" spans="1:21" s="184" customFormat="1" x14ac:dyDescent="0.3">
      <c r="A917" s="186"/>
      <c r="B917" s="186"/>
      <c r="C917" s="186"/>
      <c r="D917" s="186"/>
      <c r="E917" s="188"/>
      <c r="R917" s="186"/>
      <c r="S917" s="186"/>
      <c r="T917" s="186"/>
      <c r="U917" s="186"/>
    </row>
    <row r="918" spans="1:21" s="184" customFormat="1" x14ac:dyDescent="0.3">
      <c r="A918" s="186"/>
      <c r="B918" s="186"/>
      <c r="C918" s="186"/>
      <c r="D918" s="186"/>
      <c r="E918" s="188"/>
      <c r="R918" s="186"/>
      <c r="S918" s="186"/>
      <c r="T918" s="186"/>
      <c r="U918" s="186"/>
    </row>
    <row r="919" spans="1:21" s="184" customFormat="1" x14ac:dyDescent="0.3">
      <c r="A919" s="186"/>
      <c r="B919" s="186"/>
      <c r="C919" s="186"/>
      <c r="D919" s="186"/>
      <c r="E919" s="188"/>
      <c r="R919" s="186"/>
      <c r="S919" s="186"/>
      <c r="T919" s="186"/>
      <c r="U919" s="186"/>
    </row>
    <row r="920" spans="1:21" s="184" customFormat="1" x14ac:dyDescent="0.3">
      <c r="A920" s="186"/>
      <c r="B920" s="186"/>
      <c r="C920" s="186"/>
      <c r="D920" s="186"/>
      <c r="E920" s="188"/>
      <c r="R920" s="186"/>
      <c r="S920" s="186"/>
      <c r="T920" s="186"/>
      <c r="U920" s="186"/>
    </row>
    <row r="921" spans="1:21" s="184" customFormat="1" x14ac:dyDescent="0.3">
      <c r="A921" s="186"/>
      <c r="B921" s="186"/>
      <c r="C921" s="186"/>
      <c r="D921" s="186"/>
      <c r="E921" s="188"/>
      <c r="R921" s="186"/>
      <c r="S921" s="186"/>
      <c r="T921" s="186"/>
      <c r="U921" s="186"/>
    </row>
    <row r="922" spans="1:21" s="184" customFormat="1" x14ac:dyDescent="0.3">
      <c r="A922" s="186"/>
      <c r="B922" s="186"/>
      <c r="C922" s="186"/>
      <c r="D922" s="186"/>
      <c r="E922" s="188"/>
      <c r="R922" s="186"/>
      <c r="S922" s="186"/>
      <c r="T922" s="186"/>
      <c r="U922" s="186"/>
    </row>
    <row r="923" spans="1:21" s="184" customFormat="1" x14ac:dyDescent="0.3">
      <c r="A923" s="186"/>
      <c r="B923" s="186"/>
      <c r="C923" s="186"/>
      <c r="D923" s="186"/>
      <c r="E923" s="188"/>
      <c r="R923" s="186"/>
      <c r="S923" s="186"/>
      <c r="T923" s="186"/>
      <c r="U923" s="186"/>
    </row>
    <row r="924" spans="1:21" s="184" customFormat="1" x14ac:dyDescent="0.3">
      <c r="A924" s="186"/>
      <c r="B924" s="186"/>
      <c r="C924" s="186"/>
      <c r="D924" s="186"/>
      <c r="E924" s="188"/>
      <c r="R924" s="186"/>
      <c r="S924" s="186"/>
      <c r="T924" s="186"/>
      <c r="U924" s="186"/>
    </row>
    <row r="925" spans="1:21" s="184" customFormat="1" x14ac:dyDescent="0.3">
      <c r="A925" s="186"/>
      <c r="B925" s="186"/>
      <c r="C925" s="186"/>
      <c r="D925" s="186"/>
      <c r="E925" s="188"/>
      <c r="R925" s="186"/>
      <c r="S925" s="186"/>
      <c r="T925" s="186"/>
      <c r="U925" s="186"/>
    </row>
    <row r="926" spans="1:21" s="184" customFormat="1" x14ac:dyDescent="0.3">
      <c r="A926" s="186"/>
      <c r="B926" s="186"/>
      <c r="C926" s="186"/>
      <c r="D926" s="186"/>
      <c r="E926" s="188"/>
      <c r="R926" s="186"/>
      <c r="S926" s="186"/>
      <c r="T926" s="186"/>
      <c r="U926" s="186"/>
    </row>
    <row r="927" spans="1:21" s="184" customFormat="1" x14ac:dyDescent="0.3">
      <c r="A927" s="186"/>
      <c r="B927" s="186"/>
      <c r="C927" s="186"/>
      <c r="D927" s="186"/>
      <c r="E927" s="188"/>
      <c r="R927" s="186"/>
      <c r="S927" s="186"/>
      <c r="T927" s="186"/>
      <c r="U927" s="186"/>
    </row>
    <row r="928" spans="1:21" s="184" customFormat="1" x14ac:dyDescent="0.3">
      <c r="A928" s="186"/>
      <c r="B928" s="186"/>
      <c r="C928" s="186"/>
      <c r="D928" s="186"/>
      <c r="E928" s="188"/>
      <c r="R928" s="186"/>
      <c r="S928" s="186"/>
      <c r="T928" s="186"/>
      <c r="U928" s="186"/>
    </row>
    <row r="929" spans="1:21" s="184" customFormat="1" x14ac:dyDescent="0.3">
      <c r="A929" s="186"/>
      <c r="B929" s="186"/>
      <c r="C929" s="186"/>
      <c r="D929" s="186"/>
      <c r="E929" s="188"/>
      <c r="R929" s="186"/>
      <c r="S929" s="186"/>
      <c r="T929" s="186"/>
      <c r="U929" s="186"/>
    </row>
    <row r="930" spans="1:21" s="184" customFormat="1" x14ac:dyDescent="0.3">
      <c r="A930" s="186"/>
      <c r="B930" s="186"/>
      <c r="C930" s="186"/>
      <c r="D930" s="186"/>
      <c r="E930" s="188"/>
      <c r="R930" s="186"/>
      <c r="S930" s="186"/>
      <c r="T930" s="186"/>
      <c r="U930" s="186"/>
    </row>
    <row r="931" spans="1:21" s="184" customFormat="1" x14ac:dyDescent="0.3">
      <c r="A931" s="186"/>
      <c r="B931" s="186"/>
      <c r="C931" s="186"/>
      <c r="D931" s="186"/>
      <c r="E931" s="188"/>
      <c r="R931" s="186"/>
      <c r="S931" s="186"/>
      <c r="T931" s="186"/>
      <c r="U931" s="186"/>
    </row>
    <row r="932" spans="1:21" s="184" customFormat="1" x14ac:dyDescent="0.3">
      <c r="A932" s="186"/>
      <c r="B932" s="186"/>
      <c r="C932" s="186"/>
      <c r="D932" s="186"/>
      <c r="E932" s="188"/>
      <c r="R932" s="186"/>
      <c r="S932" s="186"/>
      <c r="T932" s="186"/>
      <c r="U932" s="186"/>
    </row>
    <row r="933" spans="1:21" s="184" customFormat="1" x14ac:dyDescent="0.3">
      <c r="A933" s="186"/>
      <c r="B933" s="186"/>
      <c r="C933" s="186"/>
      <c r="D933" s="186"/>
      <c r="E933" s="188"/>
      <c r="R933" s="186"/>
      <c r="S933" s="186"/>
      <c r="T933" s="186"/>
      <c r="U933" s="186"/>
    </row>
    <row r="934" spans="1:21" s="184" customFormat="1" x14ac:dyDescent="0.3">
      <c r="A934" s="186"/>
      <c r="B934" s="186"/>
      <c r="C934" s="186"/>
      <c r="D934" s="186"/>
      <c r="E934" s="188"/>
      <c r="R934" s="186"/>
      <c r="S934" s="186"/>
      <c r="T934" s="186"/>
      <c r="U934" s="186"/>
    </row>
    <row r="935" spans="1:21" s="184" customFormat="1" x14ac:dyDescent="0.3">
      <c r="A935" s="186"/>
      <c r="B935" s="186"/>
      <c r="C935" s="186"/>
      <c r="D935" s="186"/>
      <c r="E935" s="188"/>
      <c r="R935" s="186"/>
      <c r="S935" s="186"/>
      <c r="T935" s="186"/>
      <c r="U935" s="186"/>
    </row>
    <row r="936" spans="1:21" s="184" customFormat="1" x14ac:dyDescent="0.3">
      <c r="A936" s="186"/>
      <c r="B936" s="186"/>
      <c r="C936" s="186"/>
      <c r="D936" s="186"/>
      <c r="E936" s="188"/>
      <c r="R936" s="186"/>
      <c r="S936" s="186"/>
      <c r="T936" s="186"/>
      <c r="U936" s="186"/>
    </row>
    <row r="937" spans="1:21" s="184" customFormat="1" x14ac:dyDescent="0.3">
      <c r="A937" s="186"/>
      <c r="B937" s="186"/>
      <c r="C937" s="186"/>
      <c r="D937" s="186"/>
      <c r="E937" s="188"/>
      <c r="R937" s="186"/>
      <c r="S937" s="186"/>
      <c r="T937" s="186"/>
      <c r="U937" s="186"/>
    </row>
    <row r="938" spans="1:21" s="184" customFormat="1" x14ac:dyDescent="0.3">
      <c r="A938" s="186"/>
      <c r="B938" s="186"/>
      <c r="C938" s="186"/>
      <c r="D938" s="186"/>
      <c r="E938" s="188"/>
      <c r="R938" s="186"/>
      <c r="S938" s="186"/>
      <c r="T938" s="186"/>
      <c r="U938" s="186"/>
    </row>
    <row r="939" spans="1:21" s="184" customFormat="1" x14ac:dyDescent="0.3">
      <c r="A939" s="186"/>
      <c r="B939" s="186"/>
      <c r="C939" s="186"/>
      <c r="D939" s="186"/>
      <c r="E939" s="188"/>
      <c r="R939" s="186"/>
      <c r="S939" s="186"/>
      <c r="T939" s="186"/>
      <c r="U939" s="186"/>
    </row>
    <row r="940" spans="1:21" s="184" customFormat="1" x14ac:dyDescent="0.3">
      <c r="A940" s="186"/>
      <c r="B940" s="186"/>
      <c r="C940" s="186"/>
      <c r="D940" s="186"/>
      <c r="E940" s="188"/>
      <c r="R940" s="186"/>
      <c r="S940" s="186"/>
      <c r="T940" s="186"/>
      <c r="U940" s="186"/>
    </row>
    <row r="941" spans="1:21" s="184" customFormat="1" x14ac:dyDescent="0.3">
      <c r="A941" s="186"/>
      <c r="B941" s="186"/>
      <c r="C941" s="186"/>
      <c r="D941" s="186"/>
      <c r="E941" s="188"/>
      <c r="R941" s="186"/>
      <c r="S941" s="186"/>
      <c r="T941" s="186"/>
      <c r="U941" s="186"/>
    </row>
    <row r="942" spans="1:21" s="184" customFormat="1" x14ac:dyDescent="0.3">
      <c r="A942" s="186"/>
      <c r="B942" s="186"/>
      <c r="C942" s="186"/>
      <c r="D942" s="186"/>
      <c r="E942" s="188"/>
      <c r="R942" s="186"/>
      <c r="S942" s="186"/>
      <c r="T942" s="186"/>
      <c r="U942" s="186"/>
    </row>
    <row r="943" spans="1:21" s="184" customFormat="1" x14ac:dyDescent="0.3">
      <c r="A943" s="186"/>
      <c r="B943" s="186"/>
      <c r="C943" s="186"/>
      <c r="D943" s="186"/>
      <c r="E943" s="188"/>
      <c r="R943" s="186"/>
      <c r="S943" s="186"/>
      <c r="T943" s="186"/>
      <c r="U943" s="186"/>
    </row>
    <row r="944" spans="1:21" s="184" customFormat="1" x14ac:dyDescent="0.3">
      <c r="A944" s="186"/>
      <c r="B944" s="186"/>
      <c r="C944" s="186"/>
      <c r="D944" s="186"/>
      <c r="E944" s="188"/>
      <c r="R944" s="186"/>
      <c r="S944" s="186"/>
      <c r="T944" s="186"/>
      <c r="U944" s="186"/>
    </row>
    <row r="945" spans="1:21" s="184" customFormat="1" x14ac:dyDescent="0.3">
      <c r="A945" s="186"/>
      <c r="B945" s="186"/>
      <c r="C945" s="186"/>
      <c r="D945" s="186"/>
      <c r="E945" s="188"/>
      <c r="R945" s="186"/>
      <c r="S945" s="186"/>
      <c r="T945" s="186"/>
      <c r="U945" s="186"/>
    </row>
    <row r="946" spans="1:21" s="184" customFormat="1" x14ac:dyDescent="0.3">
      <c r="A946" s="186"/>
      <c r="B946" s="186"/>
      <c r="C946" s="186"/>
      <c r="D946" s="186"/>
      <c r="E946" s="188"/>
      <c r="R946" s="186"/>
      <c r="S946" s="186"/>
      <c r="T946" s="186"/>
      <c r="U946" s="186"/>
    </row>
    <row r="947" spans="1:21" s="184" customFormat="1" x14ac:dyDescent="0.3">
      <c r="A947" s="186"/>
      <c r="B947" s="186"/>
      <c r="C947" s="186"/>
      <c r="D947" s="186"/>
      <c r="E947" s="188"/>
      <c r="R947" s="186"/>
      <c r="S947" s="186"/>
      <c r="T947" s="186"/>
      <c r="U947" s="186"/>
    </row>
    <row r="948" spans="1:21" s="184" customFormat="1" x14ac:dyDescent="0.3">
      <c r="A948" s="186"/>
      <c r="B948" s="186"/>
      <c r="C948" s="186"/>
      <c r="D948" s="186"/>
      <c r="E948" s="188"/>
      <c r="R948" s="186"/>
      <c r="S948" s="186"/>
      <c r="T948" s="186"/>
      <c r="U948" s="186"/>
    </row>
    <row r="949" spans="1:21" s="184" customFormat="1" x14ac:dyDescent="0.3">
      <c r="A949" s="186"/>
      <c r="B949" s="186"/>
      <c r="C949" s="186"/>
      <c r="D949" s="186"/>
      <c r="E949" s="188"/>
      <c r="R949" s="186"/>
      <c r="S949" s="186"/>
      <c r="T949" s="186"/>
      <c r="U949" s="186"/>
    </row>
    <row r="950" spans="1:21" s="184" customFormat="1" x14ac:dyDescent="0.3">
      <c r="A950" s="186"/>
      <c r="B950" s="186"/>
      <c r="C950" s="186"/>
      <c r="D950" s="186"/>
      <c r="E950" s="188"/>
      <c r="R950" s="186"/>
      <c r="S950" s="186"/>
      <c r="T950" s="186"/>
      <c r="U950" s="186"/>
    </row>
    <row r="951" spans="1:21" s="184" customFormat="1" x14ac:dyDescent="0.3">
      <c r="A951" s="186"/>
      <c r="B951" s="186"/>
      <c r="C951" s="186"/>
      <c r="D951" s="186"/>
      <c r="E951" s="188"/>
      <c r="R951" s="186"/>
      <c r="S951" s="186"/>
      <c r="T951" s="186"/>
      <c r="U951" s="186"/>
    </row>
    <row r="952" spans="1:21" s="184" customFormat="1" x14ac:dyDescent="0.3">
      <c r="A952" s="186"/>
      <c r="B952" s="186"/>
      <c r="C952" s="186"/>
      <c r="D952" s="186"/>
      <c r="E952" s="188"/>
      <c r="R952" s="186"/>
      <c r="S952" s="186"/>
      <c r="T952" s="186"/>
      <c r="U952" s="186"/>
    </row>
    <row r="953" spans="1:21" s="184" customFormat="1" x14ac:dyDescent="0.3">
      <c r="A953" s="186"/>
      <c r="B953" s="186"/>
      <c r="C953" s="186"/>
      <c r="D953" s="186"/>
      <c r="E953" s="188"/>
      <c r="R953" s="186"/>
      <c r="S953" s="186"/>
      <c r="T953" s="186"/>
      <c r="U953" s="186"/>
    </row>
    <row r="954" spans="1:21" s="184" customFormat="1" x14ac:dyDescent="0.3">
      <c r="A954" s="186"/>
      <c r="B954" s="186"/>
      <c r="C954" s="186"/>
      <c r="D954" s="186"/>
      <c r="E954" s="188"/>
      <c r="R954" s="186"/>
      <c r="S954" s="186"/>
      <c r="T954" s="186"/>
      <c r="U954" s="186"/>
    </row>
    <row r="955" spans="1:21" s="184" customFormat="1" x14ac:dyDescent="0.3">
      <c r="A955" s="186"/>
      <c r="B955" s="186"/>
      <c r="C955" s="186"/>
      <c r="D955" s="186"/>
      <c r="E955" s="188"/>
      <c r="R955" s="186"/>
      <c r="S955" s="186"/>
      <c r="T955" s="186"/>
      <c r="U955" s="186"/>
    </row>
    <row r="956" spans="1:21" s="184" customFormat="1" x14ac:dyDescent="0.3">
      <c r="A956" s="186"/>
      <c r="B956" s="186"/>
      <c r="C956" s="186"/>
      <c r="D956" s="186"/>
      <c r="E956" s="188"/>
      <c r="R956" s="186"/>
      <c r="S956" s="186"/>
      <c r="T956" s="186"/>
      <c r="U956" s="186"/>
    </row>
    <row r="957" spans="1:21" s="184" customFormat="1" x14ac:dyDescent="0.3">
      <c r="A957" s="186"/>
      <c r="B957" s="186"/>
      <c r="C957" s="186"/>
      <c r="D957" s="186"/>
      <c r="E957" s="188"/>
      <c r="R957" s="186"/>
      <c r="S957" s="186"/>
      <c r="T957" s="186"/>
      <c r="U957" s="186"/>
    </row>
    <row r="958" spans="1:21" s="184" customFormat="1" x14ac:dyDescent="0.3">
      <c r="A958" s="186"/>
      <c r="B958" s="186"/>
      <c r="C958" s="186"/>
      <c r="D958" s="186"/>
      <c r="E958" s="188"/>
      <c r="R958" s="186"/>
      <c r="S958" s="186"/>
      <c r="T958" s="186"/>
      <c r="U958" s="186"/>
    </row>
    <row r="959" spans="1:21" s="184" customFormat="1" x14ac:dyDescent="0.3">
      <c r="A959" s="186"/>
      <c r="B959" s="186"/>
      <c r="C959" s="186"/>
      <c r="D959" s="186"/>
      <c r="E959" s="188"/>
      <c r="R959" s="186"/>
      <c r="S959" s="186"/>
      <c r="T959" s="186"/>
      <c r="U959" s="186"/>
    </row>
    <row r="960" spans="1:21" s="184" customFormat="1" x14ac:dyDescent="0.3">
      <c r="A960" s="186"/>
      <c r="B960" s="186"/>
      <c r="C960" s="186"/>
      <c r="D960" s="186"/>
      <c r="E960" s="188"/>
      <c r="R960" s="186"/>
      <c r="S960" s="186"/>
      <c r="T960" s="186"/>
      <c r="U960" s="186"/>
    </row>
    <row r="961" spans="1:21" s="184" customFormat="1" x14ac:dyDescent="0.3">
      <c r="A961" s="186"/>
      <c r="B961" s="186"/>
      <c r="C961" s="186"/>
      <c r="D961" s="186"/>
      <c r="E961" s="188"/>
      <c r="R961" s="186"/>
      <c r="S961" s="186"/>
      <c r="T961" s="186"/>
      <c r="U961" s="186"/>
    </row>
    <row r="962" spans="1:21" s="184" customFormat="1" x14ac:dyDescent="0.3">
      <c r="A962" s="186"/>
      <c r="B962" s="186"/>
      <c r="C962" s="186"/>
      <c r="D962" s="186"/>
      <c r="E962" s="188"/>
      <c r="R962" s="186"/>
      <c r="S962" s="186"/>
      <c r="T962" s="186"/>
      <c r="U962" s="186"/>
    </row>
  </sheetData>
  <mergeCells count="18">
    <mergeCell ref="A6:C6"/>
    <mergeCell ref="D6:P6"/>
    <mergeCell ref="A2:P2"/>
    <mergeCell ref="A4:P4"/>
    <mergeCell ref="A5:P5"/>
    <mergeCell ref="A7:C7"/>
    <mergeCell ref="D7:P7"/>
    <mergeCell ref="A8:C8"/>
    <mergeCell ref="D8:P8"/>
    <mergeCell ref="A9:C9"/>
    <mergeCell ref="D9:P9"/>
    <mergeCell ref="L13:P13"/>
    <mergeCell ref="A13:A14"/>
    <mergeCell ref="B13:B14"/>
    <mergeCell ref="C13:C14"/>
    <mergeCell ref="D13:D14"/>
    <mergeCell ref="E13:E14"/>
    <mergeCell ref="F13:K13"/>
  </mergeCells>
  <conditionalFormatting sqref="D21">
    <cfRule type="cellIs" dxfId="39" priority="13" stopIfTrue="1" operator="equal">
      <formula>0</formula>
    </cfRule>
    <cfRule type="expression" dxfId="38" priority="14" stopIfTrue="1">
      <formula>NA()</formula>
    </cfRule>
  </conditionalFormatting>
  <conditionalFormatting sqref="D82:D85">
    <cfRule type="cellIs" dxfId="37" priority="21" stopIfTrue="1" operator="equal">
      <formula>0</formula>
    </cfRule>
    <cfRule type="expression" dxfId="36" priority="22" stopIfTrue="1">
      <formula>NA()</formula>
    </cfRule>
  </conditionalFormatting>
  <conditionalFormatting sqref="D82:D87">
    <cfRule type="cellIs" dxfId="35" priority="23" stopIfTrue="1" operator="equal">
      <formula>0</formula>
    </cfRule>
    <cfRule type="expression" dxfId="34" priority="24" stopIfTrue="1">
      <formula>NA()</formula>
    </cfRule>
  </conditionalFormatting>
  <conditionalFormatting sqref="D86">
    <cfRule type="cellIs" dxfId="33" priority="29" stopIfTrue="1" operator="equal">
      <formula>0</formula>
    </cfRule>
    <cfRule type="expression" dxfId="32" priority="30" stopIfTrue="1">
      <formula>NA()</formula>
    </cfRule>
  </conditionalFormatting>
  <conditionalFormatting sqref="D87:D90">
    <cfRule type="cellIs" dxfId="31" priority="19" stopIfTrue="1" operator="equal">
      <formula>0</formula>
    </cfRule>
    <cfRule type="expression" dxfId="30" priority="20" stopIfTrue="1">
      <formula>NA()</formula>
    </cfRule>
  </conditionalFormatting>
  <conditionalFormatting sqref="D90:D98 E94:E97 E103:E106">
    <cfRule type="cellIs" dxfId="29" priority="15" stopIfTrue="1" operator="equal">
      <formula>0</formula>
    </cfRule>
    <cfRule type="expression" dxfId="28" priority="16" stopIfTrue="1">
      <formula>NA()</formula>
    </cfRule>
  </conditionalFormatting>
  <conditionalFormatting sqref="D93">
    <cfRule type="cellIs" dxfId="27" priority="37" stopIfTrue="1" operator="equal">
      <formula>0</formula>
    </cfRule>
    <cfRule type="expression" dxfId="26" priority="38" stopIfTrue="1">
      <formula>NA()</formula>
    </cfRule>
  </conditionalFormatting>
  <conditionalFormatting sqref="D96:D100">
    <cfRule type="cellIs" dxfId="25" priority="33" stopIfTrue="1" operator="equal">
      <formula>0</formula>
    </cfRule>
    <cfRule type="expression" dxfId="24" priority="34" stopIfTrue="1">
      <formula>NA()</formula>
    </cfRule>
  </conditionalFormatting>
  <conditionalFormatting sqref="D101">
    <cfRule type="cellIs" dxfId="23" priority="7" stopIfTrue="1" operator="equal">
      <formula>0</formula>
    </cfRule>
    <cfRule type="expression" dxfId="22" priority="8" stopIfTrue="1">
      <formula>NA()</formula>
    </cfRule>
    <cfRule type="cellIs" dxfId="21" priority="9" stopIfTrue="1" operator="equal">
      <formula>0</formula>
    </cfRule>
    <cfRule type="expression" dxfId="20" priority="10" stopIfTrue="1">
      <formula>NA()</formula>
    </cfRule>
    <cfRule type="cellIs" dxfId="19" priority="11" stopIfTrue="1" operator="equal">
      <formula>0</formula>
    </cfRule>
    <cfRule type="expression" dxfId="18" priority="12" stopIfTrue="1">
      <formula>NA()</formula>
    </cfRule>
  </conditionalFormatting>
  <conditionalFormatting sqref="D107">
    <cfRule type="cellIs" dxfId="17" priority="17" stopIfTrue="1" operator="equal">
      <formula>0</formula>
    </cfRule>
    <cfRule type="expression" dxfId="16" priority="18" stopIfTrue="1">
      <formula>NA()</formula>
    </cfRule>
  </conditionalFormatting>
  <conditionalFormatting sqref="D111:D112">
    <cfRule type="cellIs" dxfId="15" priority="1" stopIfTrue="1" operator="equal">
      <formula>0</formula>
    </cfRule>
    <cfRule type="expression" dxfId="14" priority="2" stopIfTrue="1">
      <formula>NA()</formula>
    </cfRule>
    <cfRule type="cellIs" dxfId="13" priority="3" stopIfTrue="1" operator="equal">
      <formula>0</formula>
    </cfRule>
    <cfRule type="expression" dxfId="12" priority="4" stopIfTrue="1">
      <formula>NA()</formula>
    </cfRule>
    <cfRule type="cellIs" dxfId="11" priority="5" stopIfTrue="1" operator="equal">
      <formula>0</formula>
    </cfRule>
    <cfRule type="expression" dxfId="10" priority="6" stopIfTrue="1">
      <formula>NA()</formula>
    </cfRule>
  </conditionalFormatting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93"/>
  <sheetViews>
    <sheetView topLeftCell="A35" workbookViewId="0">
      <selection activeCell="C41" sqref="C41"/>
    </sheetView>
  </sheetViews>
  <sheetFormatPr defaultColWidth="9.140625" defaultRowHeight="15" x14ac:dyDescent="0.3"/>
  <cols>
    <col min="1" max="1" width="6.5703125" style="15" customWidth="1"/>
    <col min="2" max="2" width="3" style="15" customWidth="1"/>
    <col min="3" max="3" width="30.140625" style="15" customWidth="1"/>
    <col min="4" max="4" width="8" style="15" customWidth="1"/>
    <col min="5" max="5" width="8.5703125" style="17" customWidth="1"/>
    <col min="6" max="8" width="7.5703125" style="17" customWidth="1"/>
    <col min="9" max="9" width="9.140625" style="17"/>
    <col min="10" max="10" width="8.85546875" style="16" customWidth="1"/>
    <col min="11" max="11" width="9.140625" style="16"/>
    <col min="12" max="12" width="8.42578125" style="16" customWidth="1"/>
    <col min="13" max="13" width="9.28515625" style="16" customWidth="1"/>
    <col min="14" max="14" width="9.5703125" style="16" customWidth="1"/>
    <col min="15" max="16" width="9.7109375" style="16" customWidth="1"/>
    <col min="17" max="17" width="9.42578125" style="16" customWidth="1"/>
    <col min="18" max="18" width="10.85546875" style="15" bestFit="1" customWidth="1"/>
    <col min="19" max="16384" width="9.140625" style="15"/>
  </cols>
  <sheetData>
    <row r="1" spans="1:18" s="3" customFormat="1" x14ac:dyDescent="0.2">
      <c r="A1" s="5"/>
      <c r="B1" s="5"/>
      <c r="Q1" s="4"/>
    </row>
    <row r="2" spans="1:18" s="2" customFormat="1" ht="18.75" customHeight="1" x14ac:dyDescent="0.25">
      <c r="A2" s="229" t="s">
        <v>57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6"/>
    </row>
    <row r="3" spans="1:18" s="2" customFormat="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2" customFormat="1" ht="15" customHeight="1" x14ac:dyDescent="0.25">
      <c r="A4" s="230" t="s">
        <v>202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7"/>
    </row>
    <row r="5" spans="1:18" s="2" customFormat="1" ht="15" customHeight="1" x14ac:dyDescent="0.25">
      <c r="A5" s="231" t="s">
        <v>31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6"/>
    </row>
    <row r="6" spans="1:18" s="19" customFormat="1" ht="21.75" customHeight="1" x14ac:dyDescent="0.2">
      <c r="A6" s="223" t="s">
        <v>32</v>
      </c>
      <c r="B6" s="224"/>
      <c r="C6" s="225"/>
      <c r="D6" s="226" t="s">
        <v>50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8"/>
      <c r="Q6" s="18"/>
    </row>
    <row r="7" spans="1:18" s="19" customFormat="1" ht="21.75" customHeight="1" x14ac:dyDescent="0.2">
      <c r="A7" s="223" t="s">
        <v>0</v>
      </c>
      <c r="B7" s="224"/>
      <c r="C7" s="225"/>
      <c r="D7" s="226" t="s">
        <v>50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18"/>
    </row>
    <row r="8" spans="1:18" s="19" customFormat="1" ht="21.75" customHeight="1" x14ac:dyDescent="0.2">
      <c r="A8" s="223" t="s">
        <v>1</v>
      </c>
      <c r="B8" s="224"/>
      <c r="C8" s="225"/>
      <c r="D8" s="226" t="s">
        <v>52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4"/>
      <c r="Q8" s="18"/>
    </row>
    <row r="9" spans="1:18" s="19" customFormat="1" ht="21.75" customHeight="1" x14ac:dyDescent="0.2">
      <c r="A9" s="235" t="s">
        <v>438</v>
      </c>
      <c r="B9" s="235"/>
      <c r="C9" s="235"/>
      <c r="D9" s="236" t="s">
        <v>437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  <c r="Q9" s="18"/>
    </row>
    <row r="10" spans="1:18" s="2" customFormat="1" ht="1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 t="s">
        <v>2</v>
      </c>
      <c r="O10" s="9">
        <f>P44</f>
        <v>0</v>
      </c>
      <c r="P10" s="10" t="s">
        <v>13</v>
      </c>
      <c r="Q10" s="6"/>
      <c r="R10" s="11"/>
    </row>
    <row r="11" spans="1:18" s="2" customFormat="1" ht="15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12"/>
      <c r="P11" s="10"/>
      <c r="Q11" s="6"/>
    </row>
    <row r="12" spans="1:18" s="2" customFormat="1" ht="1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458</v>
      </c>
    </row>
    <row r="13" spans="1:18" s="1" customFormat="1" ht="13.5" customHeight="1" thickBot="1" x14ac:dyDescent="0.25">
      <c r="A13" s="242" t="s">
        <v>3</v>
      </c>
      <c r="B13" s="244" t="s">
        <v>4</v>
      </c>
      <c r="C13" s="242" t="s">
        <v>33</v>
      </c>
      <c r="D13" s="242" t="s">
        <v>46</v>
      </c>
      <c r="E13" s="242" t="s">
        <v>5</v>
      </c>
      <c r="F13" s="239" t="s">
        <v>6</v>
      </c>
      <c r="G13" s="240"/>
      <c r="H13" s="240"/>
      <c r="I13" s="240"/>
      <c r="J13" s="240"/>
      <c r="K13" s="241"/>
      <c r="L13" s="239" t="s">
        <v>7</v>
      </c>
      <c r="M13" s="240"/>
      <c r="N13" s="240"/>
      <c r="O13" s="240"/>
      <c r="P13" s="241"/>
    </row>
    <row r="14" spans="1:18" s="1" customFormat="1" ht="66" customHeight="1" thickBot="1" x14ac:dyDescent="0.25">
      <c r="A14" s="243"/>
      <c r="B14" s="245"/>
      <c r="C14" s="243"/>
      <c r="D14" s="243"/>
      <c r="E14" s="243"/>
      <c r="F14" s="78" t="s">
        <v>8</v>
      </c>
      <c r="G14" s="78" t="s">
        <v>12</v>
      </c>
      <c r="H14" s="78" t="s">
        <v>34</v>
      </c>
      <c r="I14" s="78" t="s">
        <v>37</v>
      </c>
      <c r="J14" s="78" t="s">
        <v>36</v>
      </c>
      <c r="K14" s="78" t="s">
        <v>39</v>
      </c>
      <c r="L14" s="78" t="s">
        <v>9</v>
      </c>
      <c r="M14" s="78" t="s">
        <v>34</v>
      </c>
      <c r="N14" s="78" t="s">
        <v>37</v>
      </c>
      <c r="O14" s="78" t="s">
        <v>36</v>
      </c>
      <c r="P14" s="78" t="s">
        <v>38</v>
      </c>
    </row>
    <row r="15" spans="1:18" s="24" customFormat="1" ht="25.5" x14ac:dyDescent="0.2">
      <c r="A15" s="101" t="s">
        <v>203</v>
      </c>
      <c r="B15" s="102"/>
      <c r="C15" s="103" t="s">
        <v>60</v>
      </c>
      <c r="D15" s="104"/>
      <c r="E15" s="105"/>
      <c r="F15" s="35"/>
      <c r="G15" s="33"/>
      <c r="H15" s="34"/>
      <c r="I15" s="35"/>
      <c r="J15" s="35"/>
      <c r="K15" s="35"/>
      <c r="L15" s="34"/>
      <c r="M15" s="34"/>
      <c r="N15" s="34"/>
      <c r="O15" s="76"/>
      <c r="P15" s="36"/>
    </row>
    <row r="16" spans="1:18" s="24" customFormat="1" ht="25.5" x14ac:dyDescent="0.2">
      <c r="A16" s="106" t="s">
        <v>204</v>
      </c>
      <c r="B16" s="93"/>
      <c r="C16" s="97" t="s">
        <v>205</v>
      </c>
      <c r="D16" s="86" t="s">
        <v>63</v>
      </c>
      <c r="E16" s="87">
        <v>19</v>
      </c>
      <c r="F16" s="82">
        <v>0</v>
      </c>
      <c r="G16" s="83">
        <v>0</v>
      </c>
      <c r="H16" s="84">
        <f t="shared" ref="H16:H43" si="0">ROUND(F16*G16,2)</f>
        <v>0</v>
      </c>
      <c r="I16" s="82"/>
      <c r="J16" s="82">
        <v>0</v>
      </c>
      <c r="K16" s="82">
        <f t="shared" ref="K16:K43" si="1">SUM(H16:J16)</f>
        <v>0</v>
      </c>
      <c r="L16" s="84">
        <f t="shared" ref="L16:L43" si="2">ROUND(E16*F16,2)</f>
        <v>0</v>
      </c>
      <c r="M16" s="84">
        <f t="shared" ref="M16:M43" si="3">ROUND(E16*H16,2)</f>
        <v>0</v>
      </c>
      <c r="N16" s="84">
        <f t="shared" ref="N16:N43" si="4">ROUND(E16*I16,2)</f>
        <v>0</v>
      </c>
      <c r="O16" s="85">
        <f t="shared" ref="O16:O43" si="5">ROUND(E16*J16,2)</f>
        <v>0</v>
      </c>
      <c r="P16" s="23">
        <f t="shared" ref="P16:P43" si="6">SUM(M16:O16)</f>
        <v>0</v>
      </c>
    </row>
    <row r="17" spans="1:16" s="24" customFormat="1" ht="38.25" x14ac:dyDescent="0.2">
      <c r="A17" s="106" t="s">
        <v>206</v>
      </c>
      <c r="B17" s="93"/>
      <c r="C17" s="97" t="s">
        <v>207</v>
      </c>
      <c r="D17" s="86" t="s">
        <v>171</v>
      </c>
      <c r="E17" s="87">
        <v>200</v>
      </c>
      <c r="F17" s="82">
        <v>0</v>
      </c>
      <c r="G17" s="83">
        <v>0</v>
      </c>
      <c r="H17" s="84">
        <f t="shared" si="0"/>
        <v>0</v>
      </c>
      <c r="I17" s="82"/>
      <c r="J17" s="82">
        <v>0</v>
      </c>
      <c r="K17" s="82">
        <f t="shared" si="1"/>
        <v>0</v>
      </c>
      <c r="L17" s="84">
        <f t="shared" si="2"/>
        <v>0</v>
      </c>
      <c r="M17" s="84">
        <f t="shared" si="3"/>
        <v>0</v>
      </c>
      <c r="N17" s="84">
        <f t="shared" si="4"/>
        <v>0</v>
      </c>
      <c r="O17" s="85">
        <f t="shared" si="5"/>
        <v>0</v>
      </c>
      <c r="P17" s="23">
        <f t="shared" si="6"/>
        <v>0</v>
      </c>
    </row>
    <row r="18" spans="1:16" s="24" customFormat="1" ht="12.75" x14ac:dyDescent="0.2">
      <c r="A18" s="107" t="s">
        <v>208</v>
      </c>
      <c r="B18" s="94"/>
      <c r="C18" s="95" t="s">
        <v>209</v>
      </c>
      <c r="D18" s="95"/>
      <c r="E18" s="96"/>
      <c r="F18" s="82"/>
      <c r="G18" s="83"/>
      <c r="H18" s="84"/>
      <c r="I18" s="82"/>
      <c r="J18" s="82"/>
      <c r="K18" s="82"/>
      <c r="L18" s="84"/>
      <c r="M18" s="84"/>
      <c r="N18" s="84"/>
      <c r="O18" s="85"/>
      <c r="P18" s="23"/>
    </row>
    <row r="19" spans="1:16" s="24" customFormat="1" ht="51" x14ac:dyDescent="0.2">
      <c r="A19" s="106" t="s">
        <v>210</v>
      </c>
      <c r="B19" s="93"/>
      <c r="C19" s="97" t="s">
        <v>211</v>
      </c>
      <c r="D19" s="86" t="s">
        <v>63</v>
      </c>
      <c r="E19" s="90">
        <v>1</v>
      </c>
      <c r="F19" s="82">
        <v>0</v>
      </c>
      <c r="G19" s="83">
        <v>0</v>
      </c>
      <c r="H19" s="84">
        <f t="shared" si="0"/>
        <v>0</v>
      </c>
      <c r="I19" s="82">
        <v>0</v>
      </c>
      <c r="J19" s="82">
        <v>0</v>
      </c>
      <c r="K19" s="82">
        <f t="shared" si="1"/>
        <v>0</v>
      </c>
      <c r="L19" s="84">
        <f t="shared" si="2"/>
        <v>0</v>
      </c>
      <c r="M19" s="84">
        <f t="shared" si="3"/>
        <v>0</v>
      </c>
      <c r="N19" s="84">
        <f t="shared" si="4"/>
        <v>0</v>
      </c>
      <c r="O19" s="85">
        <f t="shared" si="5"/>
        <v>0</v>
      </c>
      <c r="P19" s="23">
        <f t="shared" si="6"/>
        <v>0</v>
      </c>
    </row>
    <row r="20" spans="1:16" s="24" customFormat="1" ht="51" x14ac:dyDescent="0.2">
      <c r="A20" s="106" t="s">
        <v>212</v>
      </c>
      <c r="B20" s="93"/>
      <c r="C20" s="92" t="s">
        <v>213</v>
      </c>
      <c r="D20" s="86" t="s">
        <v>63</v>
      </c>
      <c r="E20" s="90">
        <v>5</v>
      </c>
      <c r="F20" s="82">
        <v>0</v>
      </c>
      <c r="G20" s="83">
        <v>0</v>
      </c>
      <c r="H20" s="84">
        <f t="shared" si="0"/>
        <v>0</v>
      </c>
      <c r="I20" s="82">
        <v>0</v>
      </c>
      <c r="J20" s="82">
        <v>0</v>
      </c>
      <c r="K20" s="82">
        <f t="shared" si="1"/>
        <v>0</v>
      </c>
      <c r="L20" s="84">
        <f t="shared" si="2"/>
        <v>0</v>
      </c>
      <c r="M20" s="84">
        <f t="shared" si="3"/>
        <v>0</v>
      </c>
      <c r="N20" s="84">
        <f t="shared" si="4"/>
        <v>0</v>
      </c>
      <c r="O20" s="85">
        <f t="shared" si="5"/>
        <v>0</v>
      </c>
      <c r="P20" s="23">
        <f t="shared" si="6"/>
        <v>0</v>
      </c>
    </row>
    <row r="21" spans="1:16" s="24" customFormat="1" ht="51" x14ac:dyDescent="0.2">
      <c r="A21" s="106" t="s">
        <v>214</v>
      </c>
      <c r="B21" s="93"/>
      <c r="C21" s="92" t="s">
        <v>215</v>
      </c>
      <c r="D21" s="86" t="s">
        <v>63</v>
      </c>
      <c r="E21" s="90">
        <v>7</v>
      </c>
      <c r="F21" s="82">
        <v>0</v>
      </c>
      <c r="G21" s="83">
        <v>0</v>
      </c>
      <c r="H21" s="84">
        <f t="shared" si="0"/>
        <v>0</v>
      </c>
      <c r="I21" s="82">
        <v>0</v>
      </c>
      <c r="J21" s="82">
        <v>0</v>
      </c>
      <c r="K21" s="82">
        <f t="shared" si="1"/>
        <v>0</v>
      </c>
      <c r="L21" s="84">
        <f t="shared" si="2"/>
        <v>0</v>
      </c>
      <c r="M21" s="84">
        <f t="shared" si="3"/>
        <v>0</v>
      </c>
      <c r="N21" s="84">
        <f t="shared" si="4"/>
        <v>0</v>
      </c>
      <c r="O21" s="85">
        <f t="shared" si="5"/>
        <v>0</v>
      </c>
      <c r="P21" s="23">
        <f t="shared" si="6"/>
        <v>0</v>
      </c>
    </row>
    <row r="22" spans="1:16" s="24" customFormat="1" ht="51" x14ac:dyDescent="0.2">
      <c r="A22" s="106" t="s">
        <v>216</v>
      </c>
      <c r="B22" s="93"/>
      <c r="C22" s="97" t="s">
        <v>217</v>
      </c>
      <c r="D22" s="86" t="s">
        <v>63</v>
      </c>
      <c r="E22" s="90">
        <v>2</v>
      </c>
      <c r="F22" s="82">
        <v>0</v>
      </c>
      <c r="G22" s="83">
        <v>0</v>
      </c>
      <c r="H22" s="84">
        <f t="shared" si="0"/>
        <v>0</v>
      </c>
      <c r="I22" s="82">
        <v>0</v>
      </c>
      <c r="J22" s="82">
        <v>0</v>
      </c>
      <c r="K22" s="82">
        <f t="shared" si="1"/>
        <v>0</v>
      </c>
      <c r="L22" s="84">
        <f t="shared" si="2"/>
        <v>0</v>
      </c>
      <c r="M22" s="84">
        <f t="shared" si="3"/>
        <v>0</v>
      </c>
      <c r="N22" s="84">
        <f t="shared" si="4"/>
        <v>0</v>
      </c>
      <c r="O22" s="85">
        <f t="shared" si="5"/>
        <v>0</v>
      </c>
      <c r="P22" s="23">
        <f t="shared" si="6"/>
        <v>0</v>
      </c>
    </row>
    <row r="23" spans="1:16" s="24" customFormat="1" ht="51" x14ac:dyDescent="0.2">
      <c r="A23" s="106" t="s">
        <v>218</v>
      </c>
      <c r="B23" s="93"/>
      <c r="C23" s="97" t="s">
        <v>219</v>
      </c>
      <c r="D23" s="86" t="s">
        <v>63</v>
      </c>
      <c r="E23" s="90">
        <v>1</v>
      </c>
      <c r="F23" s="82">
        <v>0</v>
      </c>
      <c r="G23" s="83">
        <v>0</v>
      </c>
      <c r="H23" s="84">
        <f t="shared" si="0"/>
        <v>0</v>
      </c>
      <c r="I23" s="82">
        <v>0</v>
      </c>
      <c r="J23" s="82">
        <v>0</v>
      </c>
      <c r="K23" s="82">
        <f t="shared" si="1"/>
        <v>0</v>
      </c>
      <c r="L23" s="84">
        <f t="shared" si="2"/>
        <v>0</v>
      </c>
      <c r="M23" s="84">
        <f t="shared" si="3"/>
        <v>0</v>
      </c>
      <c r="N23" s="84">
        <f t="shared" si="4"/>
        <v>0</v>
      </c>
      <c r="O23" s="85">
        <f t="shared" si="5"/>
        <v>0</v>
      </c>
      <c r="P23" s="23">
        <f t="shared" si="6"/>
        <v>0</v>
      </c>
    </row>
    <row r="24" spans="1:16" s="24" customFormat="1" ht="51" x14ac:dyDescent="0.2">
      <c r="A24" s="106" t="s">
        <v>220</v>
      </c>
      <c r="B24" s="93"/>
      <c r="C24" s="97" t="s">
        <v>221</v>
      </c>
      <c r="D24" s="86" t="s">
        <v>63</v>
      </c>
      <c r="E24" s="90">
        <v>2</v>
      </c>
      <c r="F24" s="82">
        <v>0</v>
      </c>
      <c r="G24" s="83">
        <v>0</v>
      </c>
      <c r="H24" s="84">
        <f t="shared" si="0"/>
        <v>0</v>
      </c>
      <c r="I24" s="82">
        <v>0</v>
      </c>
      <c r="J24" s="82">
        <v>0</v>
      </c>
      <c r="K24" s="82">
        <f t="shared" si="1"/>
        <v>0</v>
      </c>
      <c r="L24" s="84">
        <f t="shared" si="2"/>
        <v>0</v>
      </c>
      <c r="M24" s="84">
        <f t="shared" si="3"/>
        <v>0</v>
      </c>
      <c r="N24" s="84">
        <f t="shared" si="4"/>
        <v>0</v>
      </c>
      <c r="O24" s="85">
        <f t="shared" si="5"/>
        <v>0</v>
      </c>
      <c r="P24" s="23">
        <f t="shared" si="6"/>
        <v>0</v>
      </c>
    </row>
    <row r="25" spans="1:16" s="24" customFormat="1" ht="51" x14ac:dyDescent="0.2">
      <c r="A25" s="106" t="s">
        <v>222</v>
      </c>
      <c r="B25" s="93"/>
      <c r="C25" s="97" t="s">
        <v>223</v>
      </c>
      <c r="D25" s="86" t="s">
        <v>63</v>
      </c>
      <c r="E25" s="90">
        <v>2</v>
      </c>
      <c r="F25" s="82">
        <v>0</v>
      </c>
      <c r="G25" s="83">
        <v>0</v>
      </c>
      <c r="H25" s="84">
        <f t="shared" si="0"/>
        <v>0</v>
      </c>
      <c r="I25" s="82">
        <v>0</v>
      </c>
      <c r="J25" s="82">
        <v>0</v>
      </c>
      <c r="K25" s="82">
        <f t="shared" si="1"/>
        <v>0</v>
      </c>
      <c r="L25" s="84">
        <f t="shared" si="2"/>
        <v>0</v>
      </c>
      <c r="M25" s="84">
        <f t="shared" si="3"/>
        <v>0</v>
      </c>
      <c r="N25" s="84">
        <f t="shared" si="4"/>
        <v>0</v>
      </c>
      <c r="O25" s="85">
        <f t="shared" si="5"/>
        <v>0</v>
      </c>
      <c r="P25" s="23">
        <f t="shared" si="6"/>
        <v>0</v>
      </c>
    </row>
    <row r="26" spans="1:16" s="24" customFormat="1" ht="51" x14ac:dyDescent="0.2">
      <c r="A26" s="106" t="s">
        <v>224</v>
      </c>
      <c r="B26" s="93"/>
      <c r="C26" s="97" t="s">
        <v>225</v>
      </c>
      <c r="D26" s="86" t="s">
        <v>63</v>
      </c>
      <c r="E26" s="90">
        <v>3</v>
      </c>
      <c r="F26" s="82">
        <v>0</v>
      </c>
      <c r="G26" s="83">
        <v>0</v>
      </c>
      <c r="H26" s="84">
        <f t="shared" si="0"/>
        <v>0</v>
      </c>
      <c r="I26" s="82">
        <v>0</v>
      </c>
      <c r="J26" s="82">
        <v>0</v>
      </c>
      <c r="K26" s="82">
        <f t="shared" si="1"/>
        <v>0</v>
      </c>
      <c r="L26" s="84">
        <f t="shared" si="2"/>
        <v>0</v>
      </c>
      <c r="M26" s="84">
        <f t="shared" si="3"/>
        <v>0</v>
      </c>
      <c r="N26" s="84">
        <f t="shared" si="4"/>
        <v>0</v>
      </c>
      <c r="O26" s="85">
        <f t="shared" si="5"/>
        <v>0</v>
      </c>
      <c r="P26" s="23">
        <f t="shared" si="6"/>
        <v>0</v>
      </c>
    </row>
    <row r="27" spans="1:16" s="24" customFormat="1" ht="51" x14ac:dyDescent="0.2">
      <c r="A27" s="106" t="s">
        <v>226</v>
      </c>
      <c r="B27" s="93"/>
      <c r="C27" s="97" t="s">
        <v>227</v>
      </c>
      <c r="D27" s="86" t="s">
        <v>63</v>
      </c>
      <c r="E27" s="90">
        <v>1</v>
      </c>
      <c r="F27" s="82">
        <v>0</v>
      </c>
      <c r="G27" s="83">
        <v>0</v>
      </c>
      <c r="H27" s="84">
        <f t="shared" si="0"/>
        <v>0</v>
      </c>
      <c r="I27" s="82">
        <v>0</v>
      </c>
      <c r="J27" s="82">
        <v>0</v>
      </c>
      <c r="K27" s="82">
        <f t="shared" si="1"/>
        <v>0</v>
      </c>
      <c r="L27" s="84">
        <f t="shared" si="2"/>
        <v>0</v>
      </c>
      <c r="M27" s="84">
        <f t="shared" si="3"/>
        <v>0</v>
      </c>
      <c r="N27" s="84">
        <f t="shared" si="4"/>
        <v>0</v>
      </c>
      <c r="O27" s="85">
        <f t="shared" si="5"/>
        <v>0</v>
      </c>
      <c r="P27" s="23">
        <f t="shared" si="6"/>
        <v>0</v>
      </c>
    </row>
    <row r="28" spans="1:16" s="24" customFormat="1" ht="38.25" x14ac:dyDescent="0.2">
      <c r="A28" s="106" t="s">
        <v>228</v>
      </c>
      <c r="B28" s="93"/>
      <c r="C28" s="97" t="s">
        <v>229</v>
      </c>
      <c r="D28" s="86" t="s">
        <v>63</v>
      </c>
      <c r="E28" s="90">
        <v>24</v>
      </c>
      <c r="F28" s="82">
        <v>0</v>
      </c>
      <c r="G28" s="83">
        <v>0</v>
      </c>
      <c r="H28" s="84">
        <f t="shared" si="0"/>
        <v>0</v>
      </c>
      <c r="I28" s="82">
        <v>0</v>
      </c>
      <c r="J28" s="82">
        <v>0</v>
      </c>
      <c r="K28" s="82">
        <f t="shared" si="1"/>
        <v>0</v>
      </c>
      <c r="L28" s="84">
        <f t="shared" si="2"/>
        <v>0</v>
      </c>
      <c r="M28" s="84">
        <f t="shared" si="3"/>
        <v>0</v>
      </c>
      <c r="N28" s="84">
        <f t="shared" si="4"/>
        <v>0</v>
      </c>
      <c r="O28" s="85">
        <f t="shared" si="5"/>
        <v>0</v>
      </c>
      <c r="P28" s="23">
        <f t="shared" si="6"/>
        <v>0</v>
      </c>
    </row>
    <row r="29" spans="1:16" s="24" customFormat="1" ht="12.75" x14ac:dyDescent="0.2">
      <c r="A29" s="106" t="s">
        <v>230</v>
      </c>
      <c r="B29" s="93"/>
      <c r="C29" s="97" t="s">
        <v>231</v>
      </c>
      <c r="D29" s="86" t="s">
        <v>63</v>
      </c>
      <c r="E29" s="90">
        <v>24</v>
      </c>
      <c r="F29" s="82">
        <v>0</v>
      </c>
      <c r="G29" s="83">
        <v>0</v>
      </c>
      <c r="H29" s="84">
        <f t="shared" si="0"/>
        <v>0</v>
      </c>
      <c r="I29" s="82">
        <v>0</v>
      </c>
      <c r="J29" s="82">
        <v>0</v>
      </c>
      <c r="K29" s="82">
        <f t="shared" si="1"/>
        <v>0</v>
      </c>
      <c r="L29" s="84">
        <f t="shared" si="2"/>
        <v>0</v>
      </c>
      <c r="M29" s="84">
        <f t="shared" si="3"/>
        <v>0</v>
      </c>
      <c r="N29" s="84">
        <f t="shared" si="4"/>
        <v>0</v>
      </c>
      <c r="O29" s="85">
        <f t="shared" si="5"/>
        <v>0</v>
      </c>
      <c r="P29" s="23">
        <f t="shared" si="6"/>
        <v>0</v>
      </c>
    </row>
    <row r="30" spans="1:16" s="24" customFormat="1" ht="25.5" x14ac:dyDescent="0.2">
      <c r="A30" s="106" t="s">
        <v>232</v>
      </c>
      <c r="B30" s="93"/>
      <c r="C30" s="97" t="s">
        <v>233</v>
      </c>
      <c r="D30" s="86" t="s">
        <v>63</v>
      </c>
      <c r="E30" s="90">
        <v>24</v>
      </c>
      <c r="F30" s="82">
        <v>0</v>
      </c>
      <c r="G30" s="83">
        <v>0</v>
      </c>
      <c r="H30" s="84">
        <f t="shared" si="0"/>
        <v>0</v>
      </c>
      <c r="I30" s="82">
        <v>0</v>
      </c>
      <c r="J30" s="82">
        <v>0</v>
      </c>
      <c r="K30" s="82">
        <f t="shared" si="1"/>
        <v>0</v>
      </c>
      <c r="L30" s="84">
        <f t="shared" si="2"/>
        <v>0</v>
      </c>
      <c r="M30" s="84">
        <f t="shared" si="3"/>
        <v>0</v>
      </c>
      <c r="N30" s="84">
        <f t="shared" si="4"/>
        <v>0</v>
      </c>
      <c r="O30" s="85">
        <f t="shared" si="5"/>
        <v>0</v>
      </c>
      <c r="P30" s="23">
        <f t="shared" si="6"/>
        <v>0</v>
      </c>
    </row>
    <row r="31" spans="1:16" s="24" customFormat="1" ht="38.25" x14ac:dyDescent="0.2">
      <c r="A31" s="106" t="s">
        <v>234</v>
      </c>
      <c r="B31" s="93"/>
      <c r="C31" s="97" t="s">
        <v>235</v>
      </c>
      <c r="D31" s="86" t="s">
        <v>63</v>
      </c>
      <c r="E31" s="90">
        <v>5</v>
      </c>
      <c r="F31" s="82">
        <v>0</v>
      </c>
      <c r="G31" s="83">
        <v>0</v>
      </c>
      <c r="H31" s="84">
        <f t="shared" si="0"/>
        <v>0</v>
      </c>
      <c r="I31" s="82">
        <v>0</v>
      </c>
      <c r="J31" s="82">
        <v>0</v>
      </c>
      <c r="K31" s="82">
        <f t="shared" si="1"/>
        <v>0</v>
      </c>
      <c r="L31" s="84">
        <f t="shared" si="2"/>
        <v>0</v>
      </c>
      <c r="M31" s="84">
        <f t="shared" si="3"/>
        <v>0</v>
      </c>
      <c r="N31" s="84">
        <f t="shared" si="4"/>
        <v>0</v>
      </c>
      <c r="O31" s="85">
        <f t="shared" si="5"/>
        <v>0</v>
      </c>
      <c r="P31" s="23">
        <f t="shared" si="6"/>
        <v>0</v>
      </c>
    </row>
    <row r="32" spans="1:16" s="24" customFormat="1" ht="25.5" x14ac:dyDescent="0.2">
      <c r="A32" s="106" t="s">
        <v>236</v>
      </c>
      <c r="B32" s="93"/>
      <c r="C32" s="99" t="s">
        <v>237</v>
      </c>
      <c r="D32" s="86" t="s">
        <v>63</v>
      </c>
      <c r="E32" s="90">
        <v>3</v>
      </c>
      <c r="F32" s="82">
        <v>0</v>
      </c>
      <c r="G32" s="83">
        <v>0</v>
      </c>
      <c r="H32" s="84">
        <f t="shared" si="0"/>
        <v>0</v>
      </c>
      <c r="I32" s="82">
        <v>0</v>
      </c>
      <c r="J32" s="82">
        <v>0</v>
      </c>
      <c r="K32" s="82">
        <f t="shared" si="1"/>
        <v>0</v>
      </c>
      <c r="L32" s="84">
        <f t="shared" si="2"/>
        <v>0</v>
      </c>
      <c r="M32" s="84">
        <f t="shared" si="3"/>
        <v>0</v>
      </c>
      <c r="N32" s="84">
        <f t="shared" si="4"/>
        <v>0</v>
      </c>
      <c r="O32" s="85">
        <f t="shared" si="5"/>
        <v>0</v>
      </c>
      <c r="P32" s="23">
        <f t="shared" si="6"/>
        <v>0</v>
      </c>
    </row>
    <row r="33" spans="1:18" s="24" customFormat="1" ht="25.5" x14ac:dyDescent="0.2">
      <c r="A33" s="106" t="s">
        <v>238</v>
      </c>
      <c r="B33" s="93"/>
      <c r="C33" s="100" t="s">
        <v>239</v>
      </c>
      <c r="D33" s="88" t="s">
        <v>171</v>
      </c>
      <c r="E33" s="89">
        <v>96</v>
      </c>
      <c r="F33" s="82">
        <v>0</v>
      </c>
      <c r="G33" s="83">
        <v>0</v>
      </c>
      <c r="H33" s="84">
        <f t="shared" si="0"/>
        <v>0</v>
      </c>
      <c r="I33" s="82">
        <v>0</v>
      </c>
      <c r="J33" s="82">
        <v>0</v>
      </c>
      <c r="K33" s="82">
        <f t="shared" si="1"/>
        <v>0</v>
      </c>
      <c r="L33" s="84">
        <f t="shared" si="2"/>
        <v>0</v>
      </c>
      <c r="M33" s="84">
        <f t="shared" si="3"/>
        <v>0</v>
      </c>
      <c r="N33" s="84">
        <f t="shared" si="4"/>
        <v>0</v>
      </c>
      <c r="O33" s="85">
        <f t="shared" si="5"/>
        <v>0</v>
      </c>
      <c r="P33" s="23">
        <f t="shared" si="6"/>
        <v>0</v>
      </c>
    </row>
    <row r="34" spans="1:18" s="24" customFormat="1" ht="25.5" x14ac:dyDescent="0.2">
      <c r="A34" s="106" t="s">
        <v>240</v>
      </c>
      <c r="B34" s="93"/>
      <c r="C34" s="100" t="s">
        <v>241</v>
      </c>
      <c r="D34" s="86" t="s">
        <v>171</v>
      </c>
      <c r="E34" s="89">
        <v>23</v>
      </c>
      <c r="F34" s="82">
        <v>0</v>
      </c>
      <c r="G34" s="83">
        <v>0</v>
      </c>
      <c r="H34" s="84">
        <f t="shared" si="0"/>
        <v>0</v>
      </c>
      <c r="I34" s="82">
        <v>0</v>
      </c>
      <c r="J34" s="82">
        <v>0</v>
      </c>
      <c r="K34" s="82">
        <f t="shared" si="1"/>
        <v>0</v>
      </c>
      <c r="L34" s="84">
        <f t="shared" si="2"/>
        <v>0</v>
      </c>
      <c r="M34" s="84">
        <f t="shared" si="3"/>
        <v>0</v>
      </c>
      <c r="N34" s="84">
        <f t="shared" si="4"/>
        <v>0</v>
      </c>
      <c r="O34" s="85">
        <f t="shared" si="5"/>
        <v>0</v>
      </c>
      <c r="P34" s="23">
        <f t="shared" si="6"/>
        <v>0</v>
      </c>
    </row>
    <row r="35" spans="1:18" s="24" customFormat="1" ht="25.5" x14ac:dyDescent="0.2">
      <c r="A35" s="106" t="s">
        <v>242</v>
      </c>
      <c r="B35" s="93"/>
      <c r="C35" s="100" t="s">
        <v>243</v>
      </c>
      <c r="D35" s="86" t="s">
        <v>171</v>
      </c>
      <c r="E35" s="89">
        <v>86</v>
      </c>
      <c r="F35" s="82">
        <v>0</v>
      </c>
      <c r="G35" s="83">
        <v>0</v>
      </c>
      <c r="H35" s="84">
        <f t="shared" si="0"/>
        <v>0</v>
      </c>
      <c r="I35" s="82">
        <v>0</v>
      </c>
      <c r="J35" s="82">
        <v>0</v>
      </c>
      <c r="K35" s="82">
        <f t="shared" si="1"/>
        <v>0</v>
      </c>
      <c r="L35" s="84">
        <f t="shared" si="2"/>
        <v>0</v>
      </c>
      <c r="M35" s="84">
        <f t="shared" si="3"/>
        <v>0</v>
      </c>
      <c r="N35" s="84">
        <f t="shared" si="4"/>
        <v>0</v>
      </c>
      <c r="O35" s="85">
        <f t="shared" si="5"/>
        <v>0</v>
      </c>
      <c r="P35" s="23">
        <f t="shared" si="6"/>
        <v>0</v>
      </c>
    </row>
    <row r="36" spans="1:18" s="24" customFormat="1" ht="25.5" x14ac:dyDescent="0.2">
      <c r="A36" s="106" t="s">
        <v>244</v>
      </c>
      <c r="B36" s="93"/>
      <c r="C36" s="100" t="s">
        <v>245</v>
      </c>
      <c r="D36" s="86" t="s">
        <v>171</v>
      </c>
      <c r="E36" s="89">
        <v>15</v>
      </c>
      <c r="F36" s="82">
        <v>0</v>
      </c>
      <c r="G36" s="83">
        <v>0</v>
      </c>
      <c r="H36" s="84">
        <f t="shared" si="0"/>
        <v>0</v>
      </c>
      <c r="I36" s="82">
        <v>0</v>
      </c>
      <c r="J36" s="82">
        <v>0</v>
      </c>
      <c r="K36" s="82">
        <f t="shared" si="1"/>
        <v>0</v>
      </c>
      <c r="L36" s="84">
        <f t="shared" si="2"/>
        <v>0</v>
      </c>
      <c r="M36" s="84">
        <f t="shared" si="3"/>
        <v>0</v>
      </c>
      <c r="N36" s="84">
        <f t="shared" si="4"/>
        <v>0</v>
      </c>
      <c r="O36" s="85">
        <f t="shared" si="5"/>
        <v>0</v>
      </c>
      <c r="P36" s="23">
        <f t="shared" si="6"/>
        <v>0</v>
      </c>
    </row>
    <row r="37" spans="1:18" s="24" customFormat="1" ht="25.5" x14ac:dyDescent="0.2">
      <c r="A37" s="106" t="s">
        <v>246</v>
      </c>
      <c r="B37" s="93"/>
      <c r="C37" s="100" t="s">
        <v>247</v>
      </c>
      <c r="D37" s="86" t="s">
        <v>171</v>
      </c>
      <c r="E37" s="89">
        <v>16</v>
      </c>
      <c r="F37" s="82">
        <v>0</v>
      </c>
      <c r="G37" s="83">
        <v>0</v>
      </c>
      <c r="H37" s="84">
        <f t="shared" si="0"/>
        <v>0</v>
      </c>
      <c r="I37" s="82">
        <v>0</v>
      </c>
      <c r="J37" s="82">
        <v>0</v>
      </c>
      <c r="K37" s="82">
        <f t="shared" si="1"/>
        <v>0</v>
      </c>
      <c r="L37" s="84">
        <f t="shared" si="2"/>
        <v>0</v>
      </c>
      <c r="M37" s="84">
        <f t="shared" si="3"/>
        <v>0</v>
      </c>
      <c r="N37" s="84">
        <f t="shared" si="4"/>
        <v>0</v>
      </c>
      <c r="O37" s="85">
        <f t="shared" si="5"/>
        <v>0</v>
      </c>
      <c r="P37" s="23">
        <f t="shared" si="6"/>
        <v>0</v>
      </c>
    </row>
    <row r="38" spans="1:18" s="24" customFormat="1" ht="12.75" x14ac:dyDescent="0.2">
      <c r="A38" s="106" t="s">
        <v>248</v>
      </c>
      <c r="B38" s="93"/>
      <c r="C38" s="100" t="s">
        <v>249</v>
      </c>
      <c r="D38" s="86" t="s">
        <v>171</v>
      </c>
      <c r="E38" s="89">
        <v>13</v>
      </c>
      <c r="F38" s="82">
        <v>0</v>
      </c>
      <c r="G38" s="83">
        <v>0</v>
      </c>
      <c r="H38" s="84">
        <f t="shared" si="0"/>
        <v>0</v>
      </c>
      <c r="I38" s="82">
        <v>0</v>
      </c>
      <c r="J38" s="82">
        <v>0</v>
      </c>
      <c r="K38" s="82">
        <f t="shared" si="1"/>
        <v>0</v>
      </c>
      <c r="L38" s="84">
        <f t="shared" si="2"/>
        <v>0</v>
      </c>
      <c r="M38" s="84">
        <f t="shared" si="3"/>
        <v>0</v>
      </c>
      <c r="N38" s="84">
        <f t="shared" si="4"/>
        <v>0</v>
      </c>
      <c r="O38" s="85">
        <f t="shared" si="5"/>
        <v>0</v>
      </c>
      <c r="P38" s="23">
        <f t="shared" si="6"/>
        <v>0</v>
      </c>
    </row>
    <row r="39" spans="1:18" s="24" customFormat="1" ht="25.5" x14ac:dyDescent="0.2">
      <c r="A39" s="106" t="s">
        <v>250</v>
      </c>
      <c r="B39" s="93"/>
      <c r="C39" s="100" t="s">
        <v>251</v>
      </c>
      <c r="D39" s="86" t="s">
        <v>176</v>
      </c>
      <c r="E39" s="89">
        <v>1</v>
      </c>
      <c r="F39" s="82">
        <v>0</v>
      </c>
      <c r="G39" s="83">
        <v>0</v>
      </c>
      <c r="H39" s="84">
        <f t="shared" si="0"/>
        <v>0</v>
      </c>
      <c r="I39" s="82">
        <v>0</v>
      </c>
      <c r="J39" s="82">
        <v>0</v>
      </c>
      <c r="K39" s="82">
        <f t="shared" si="1"/>
        <v>0</v>
      </c>
      <c r="L39" s="84">
        <f t="shared" si="2"/>
        <v>0</v>
      </c>
      <c r="M39" s="84">
        <f t="shared" si="3"/>
        <v>0</v>
      </c>
      <c r="N39" s="84">
        <f t="shared" si="4"/>
        <v>0</v>
      </c>
      <c r="O39" s="85">
        <f t="shared" si="5"/>
        <v>0</v>
      </c>
      <c r="P39" s="23">
        <f t="shared" si="6"/>
        <v>0</v>
      </c>
    </row>
    <row r="40" spans="1:18" s="24" customFormat="1" ht="12.75" x14ac:dyDescent="0.2">
      <c r="A40" s="106" t="s">
        <v>252</v>
      </c>
      <c r="B40" s="93"/>
      <c r="C40" s="100" t="s">
        <v>253</v>
      </c>
      <c r="D40" s="86" t="s">
        <v>176</v>
      </c>
      <c r="E40" s="89">
        <v>1</v>
      </c>
      <c r="F40" s="82">
        <v>0</v>
      </c>
      <c r="G40" s="83">
        <v>0</v>
      </c>
      <c r="H40" s="84">
        <f t="shared" si="0"/>
        <v>0</v>
      </c>
      <c r="I40" s="82">
        <v>0</v>
      </c>
      <c r="J40" s="82">
        <v>0</v>
      </c>
      <c r="K40" s="82">
        <f t="shared" si="1"/>
        <v>0</v>
      </c>
      <c r="L40" s="84">
        <f t="shared" si="2"/>
        <v>0</v>
      </c>
      <c r="M40" s="84">
        <f t="shared" si="3"/>
        <v>0</v>
      </c>
      <c r="N40" s="84">
        <f t="shared" si="4"/>
        <v>0</v>
      </c>
      <c r="O40" s="85">
        <f t="shared" si="5"/>
        <v>0</v>
      </c>
      <c r="P40" s="23">
        <f t="shared" si="6"/>
        <v>0</v>
      </c>
    </row>
    <row r="41" spans="1:18" s="24" customFormat="1" ht="25.5" x14ac:dyDescent="0.2">
      <c r="A41" s="106" t="s">
        <v>254</v>
      </c>
      <c r="B41" s="93"/>
      <c r="C41" s="100" t="s">
        <v>255</v>
      </c>
      <c r="D41" s="86" t="s">
        <v>176</v>
      </c>
      <c r="E41" s="89">
        <v>1</v>
      </c>
      <c r="F41" s="82">
        <v>0</v>
      </c>
      <c r="G41" s="83">
        <v>0</v>
      </c>
      <c r="H41" s="84">
        <f t="shared" ref="H41:H42" si="7">ROUND(F41*G41,2)</f>
        <v>0</v>
      </c>
      <c r="I41" s="82">
        <v>0</v>
      </c>
      <c r="J41" s="82">
        <v>0</v>
      </c>
      <c r="K41" s="82">
        <f t="shared" si="1"/>
        <v>0</v>
      </c>
      <c r="L41" s="84">
        <f t="shared" si="2"/>
        <v>0</v>
      </c>
      <c r="M41" s="84">
        <f t="shared" si="3"/>
        <v>0</v>
      </c>
      <c r="N41" s="84">
        <f t="shared" si="4"/>
        <v>0</v>
      </c>
      <c r="O41" s="85">
        <f t="shared" si="5"/>
        <v>0</v>
      </c>
      <c r="P41" s="23">
        <f t="shared" si="6"/>
        <v>0</v>
      </c>
    </row>
    <row r="42" spans="1:18" s="24" customFormat="1" ht="25.5" x14ac:dyDescent="0.2">
      <c r="A42" s="106" t="s">
        <v>256</v>
      </c>
      <c r="B42" s="93"/>
      <c r="C42" s="100" t="s">
        <v>257</v>
      </c>
      <c r="D42" s="86" t="s">
        <v>176</v>
      </c>
      <c r="E42" s="89">
        <v>1</v>
      </c>
      <c r="F42" s="82">
        <v>0</v>
      </c>
      <c r="G42" s="83">
        <v>0</v>
      </c>
      <c r="H42" s="84">
        <f t="shared" si="7"/>
        <v>0</v>
      </c>
      <c r="I42" s="82">
        <v>0</v>
      </c>
      <c r="J42" s="82">
        <v>0</v>
      </c>
      <c r="K42" s="82">
        <f t="shared" si="1"/>
        <v>0</v>
      </c>
      <c r="L42" s="84">
        <f t="shared" si="2"/>
        <v>0</v>
      </c>
      <c r="M42" s="84">
        <f t="shared" si="3"/>
        <v>0</v>
      </c>
      <c r="N42" s="84">
        <f t="shared" si="4"/>
        <v>0</v>
      </c>
      <c r="O42" s="85">
        <f t="shared" si="5"/>
        <v>0</v>
      </c>
      <c r="P42" s="23">
        <f t="shared" si="6"/>
        <v>0</v>
      </c>
    </row>
    <row r="43" spans="1:18" s="24" customFormat="1" ht="12.75" x14ac:dyDescent="0.2">
      <c r="A43" s="106" t="s">
        <v>258</v>
      </c>
      <c r="B43" s="93"/>
      <c r="C43" s="100" t="s">
        <v>259</v>
      </c>
      <c r="D43" s="86" t="s">
        <v>171</v>
      </c>
      <c r="E43" s="89">
        <v>236</v>
      </c>
      <c r="F43" s="82">
        <v>0</v>
      </c>
      <c r="G43" s="83">
        <v>0</v>
      </c>
      <c r="H43" s="84">
        <f t="shared" si="0"/>
        <v>0</v>
      </c>
      <c r="I43" s="82"/>
      <c r="J43" s="82">
        <v>0</v>
      </c>
      <c r="K43" s="82">
        <f t="shared" si="1"/>
        <v>0</v>
      </c>
      <c r="L43" s="84">
        <f t="shared" si="2"/>
        <v>0</v>
      </c>
      <c r="M43" s="84">
        <f t="shared" si="3"/>
        <v>0</v>
      </c>
      <c r="N43" s="84">
        <f t="shared" si="4"/>
        <v>0</v>
      </c>
      <c r="O43" s="85">
        <f t="shared" si="5"/>
        <v>0</v>
      </c>
      <c r="P43" s="23">
        <f t="shared" si="6"/>
        <v>0</v>
      </c>
    </row>
    <row r="44" spans="1:18" s="14" customFormat="1" ht="39" thickBot="1" x14ac:dyDescent="0.25">
      <c r="A44" s="70"/>
      <c r="B44" s="71"/>
      <c r="C44" s="72" t="s">
        <v>462</v>
      </c>
      <c r="D44" s="71"/>
      <c r="E44" s="73"/>
      <c r="F44" s="64"/>
      <c r="G44" s="65"/>
      <c r="H44" s="65"/>
      <c r="I44" s="65"/>
      <c r="J44" s="65"/>
      <c r="K44" s="65"/>
      <c r="L44" s="66">
        <f>SUM(L15:L43)</f>
        <v>0</v>
      </c>
      <c r="M44" s="67">
        <f>SUM(M15:M43)</f>
        <v>0</v>
      </c>
      <c r="N44" s="67">
        <f>SUM(N15:N43)</f>
        <v>0</v>
      </c>
      <c r="O44" s="67">
        <f>SUM(O15:O43)</f>
        <v>0</v>
      </c>
      <c r="P44" s="68">
        <f>SUM(P15:P43)</f>
        <v>0</v>
      </c>
      <c r="Q44" s="13"/>
      <c r="R44" s="13"/>
    </row>
    <row r="45" spans="1:18" s="14" customFormat="1" ht="12.75" x14ac:dyDescent="0.2"/>
    <row r="46" spans="1:18" s="14" customFormat="1" ht="12.75" x14ac:dyDescent="0.2"/>
    <row r="47" spans="1:18" ht="16.5" x14ac:dyDescent="0.3">
      <c r="A47" s="2" t="s">
        <v>459</v>
      </c>
      <c r="B47" s="2"/>
      <c r="C47" s="2"/>
      <c r="D47" s="2"/>
      <c r="E47" s="2"/>
      <c r="F47" s="25"/>
      <c r="G47" s="25"/>
      <c r="H47" s="25"/>
      <c r="I47" s="25"/>
      <c r="J47" s="26"/>
      <c r="K47" s="25"/>
      <c r="L47" s="25"/>
      <c r="Q47" s="31"/>
    </row>
    <row r="48" spans="1:18" ht="16.5" x14ac:dyDescent="0.3">
      <c r="A48" s="32" t="s">
        <v>11</v>
      </c>
      <c r="B48" s="32"/>
      <c r="C48" s="2"/>
      <c r="D48" s="2"/>
      <c r="E48" s="2"/>
      <c r="F48" s="25"/>
      <c r="G48" s="25"/>
      <c r="H48" s="25"/>
      <c r="I48" s="25"/>
      <c r="J48" s="25"/>
      <c r="K48" s="25"/>
      <c r="L48" s="25"/>
    </row>
    <row r="49" spans="1:21" ht="16.5" x14ac:dyDescent="0.3">
      <c r="A49" s="2" t="s">
        <v>460</v>
      </c>
      <c r="B49" s="2"/>
      <c r="C49" s="2"/>
      <c r="D49" s="2"/>
      <c r="E49" s="2"/>
      <c r="F49" s="25"/>
      <c r="G49" s="25"/>
      <c r="H49" s="25"/>
      <c r="I49" s="25"/>
      <c r="J49" s="25"/>
      <c r="K49" s="25"/>
      <c r="L49" s="25"/>
    </row>
    <row r="50" spans="1:21" ht="16.5" x14ac:dyDescent="0.3">
      <c r="A50" s="2"/>
      <c r="B50" s="2"/>
      <c r="C50" s="2"/>
      <c r="D50" s="2"/>
      <c r="E50" s="2"/>
      <c r="F50" s="25"/>
      <c r="G50" s="25"/>
      <c r="H50" s="25"/>
      <c r="I50" s="25"/>
      <c r="J50" s="25"/>
      <c r="K50" s="25"/>
      <c r="L50" s="25"/>
    </row>
    <row r="51" spans="1:21" s="2" customFormat="1" x14ac:dyDescent="0.2">
      <c r="A51" s="2" t="s">
        <v>461</v>
      </c>
      <c r="D51" s="25"/>
    </row>
    <row r="52" spans="1:21" x14ac:dyDescent="0.3"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21" x14ac:dyDescent="0.3"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21" x14ac:dyDescent="0.3"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21" x14ac:dyDescent="0.3"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21" x14ac:dyDescent="0.3"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21" x14ac:dyDescent="0.3"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21" x14ac:dyDescent="0.3"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21" x14ac:dyDescent="0.3"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21" x14ac:dyDescent="0.3">
      <c r="E60" s="16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21" s="16" customFormat="1" x14ac:dyDescent="0.3">
      <c r="A61" s="15"/>
      <c r="B61" s="15"/>
      <c r="C61" s="15"/>
      <c r="D61" s="15"/>
      <c r="R61" s="15"/>
      <c r="S61" s="15"/>
      <c r="T61" s="15"/>
      <c r="U61" s="15"/>
    </row>
    <row r="62" spans="1:21" s="16" customFormat="1" x14ac:dyDescent="0.3">
      <c r="A62" s="15"/>
      <c r="B62" s="15"/>
      <c r="C62" s="15"/>
      <c r="D62" s="15"/>
      <c r="R62" s="15"/>
      <c r="S62" s="15"/>
      <c r="T62" s="15"/>
      <c r="U62" s="15"/>
    </row>
    <row r="63" spans="1:21" s="16" customFormat="1" x14ac:dyDescent="0.3">
      <c r="A63" s="15"/>
      <c r="B63" s="15"/>
      <c r="C63" s="15"/>
      <c r="D63" s="15"/>
      <c r="R63" s="15"/>
      <c r="S63" s="15"/>
      <c r="T63" s="15"/>
      <c r="U63" s="15"/>
    </row>
    <row r="64" spans="1:21" s="16" customFormat="1" x14ac:dyDescent="0.3">
      <c r="A64" s="15"/>
      <c r="B64" s="15"/>
      <c r="C64" s="15"/>
      <c r="D64" s="15"/>
      <c r="R64" s="15"/>
      <c r="S64" s="15"/>
      <c r="T64" s="15"/>
      <c r="U64" s="15"/>
    </row>
    <row r="65" spans="1:21" s="16" customFormat="1" x14ac:dyDescent="0.3">
      <c r="A65" s="15"/>
      <c r="B65" s="15"/>
      <c r="C65" s="15"/>
      <c r="D65" s="15"/>
      <c r="R65" s="15"/>
      <c r="S65" s="15"/>
      <c r="T65" s="15"/>
      <c r="U65" s="15"/>
    </row>
    <row r="66" spans="1:21" s="16" customFormat="1" x14ac:dyDescent="0.3">
      <c r="A66" s="15"/>
      <c r="B66" s="15"/>
      <c r="C66" s="15"/>
      <c r="D66" s="15"/>
      <c r="R66" s="15"/>
      <c r="S66" s="15"/>
      <c r="T66" s="15"/>
      <c r="U66" s="15"/>
    </row>
    <row r="67" spans="1:21" s="16" customFormat="1" x14ac:dyDescent="0.3">
      <c r="A67" s="15"/>
      <c r="B67" s="15"/>
      <c r="C67" s="15"/>
      <c r="D67" s="15"/>
      <c r="R67" s="15"/>
      <c r="S67" s="15"/>
      <c r="T67" s="15"/>
      <c r="U67" s="15"/>
    </row>
    <row r="68" spans="1:21" s="16" customFormat="1" x14ac:dyDescent="0.3">
      <c r="A68" s="15"/>
      <c r="B68" s="15"/>
      <c r="C68" s="15"/>
      <c r="D68" s="15"/>
      <c r="R68" s="15"/>
      <c r="S68" s="15"/>
      <c r="T68" s="15"/>
      <c r="U68" s="15"/>
    </row>
    <row r="69" spans="1:21" s="16" customFormat="1" x14ac:dyDescent="0.3">
      <c r="A69" s="15"/>
      <c r="B69" s="15"/>
      <c r="C69" s="15"/>
      <c r="D69" s="15"/>
      <c r="R69" s="15"/>
      <c r="S69" s="15"/>
      <c r="T69" s="15"/>
      <c r="U69" s="15"/>
    </row>
    <row r="70" spans="1:21" s="16" customFormat="1" x14ac:dyDescent="0.3">
      <c r="A70" s="15"/>
      <c r="B70" s="15"/>
      <c r="C70" s="15"/>
      <c r="D70" s="15"/>
      <c r="R70" s="15"/>
      <c r="S70" s="15"/>
      <c r="T70" s="15"/>
      <c r="U70" s="15"/>
    </row>
    <row r="71" spans="1:21" s="16" customFormat="1" x14ac:dyDescent="0.3">
      <c r="A71" s="15"/>
      <c r="B71" s="15"/>
      <c r="C71" s="15"/>
      <c r="D71" s="15"/>
      <c r="R71" s="15"/>
      <c r="S71" s="15"/>
      <c r="T71" s="15"/>
      <c r="U71" s="15"/>
    </row>
    <row r="72" spans="1:21" s="16" customFormat="1" x14ac:dyDescent="0.3">
      <c r="A72" s="15"/>
      <c r="B72" s="15"/>
      <c r="C72" s="15"/>
      <c r="D72" s="15"/>
      <c r="R72" s="15"/>
      <c r="S72" s="15"/>
      <c r="T72" s="15"/>
      <c r="U72" s="15"/>
    </row>
    <row r="73" spans="1:21" s="16" customFormat="1" x14ac:dyDescent="0.3">
      <c r="A73" s="15"/>
      <c r="B73" s="15"/>
      <c r="C73" s="15"/>
      <c r="D73" s="15"/>
      <c r="R73" s="15"/>
      <c r="S73" s="15"/>
      <c r="T73" s="15"/>
      <c r="U73" s="15"/>
    </row>
    <row r="74" spans="1:21" s="16" customFormat="1" x14ac:dyDescent="0.3">
      <c r="A74" s="15"/>
      <c r="B74" s="15"/>
      <c r="C74" s="15"/>
      <c r="D74" s="15"/>
      <c r="R74" s="15"/>
      <c r="S74" s="15"/>
      <c r="T74" s="15"/>
      <c r="U74" s="15"/>
    </row>
    <row r="75" spans="1:21" s="16" customFormat="1" x14ac:dyDescent="0.3">
      <c r="A75" s="15"/>
      <c r="B75" s="15"/>
      <c r="C75" s="15"/>
      <c r="D75" s="15"/>
      <c r="R75" s="15"/>
      <c r="S75" s="15"/>
      <c r="T75" s="15"/>
      <c r="U75" s="15"/>
    </row>
    <row r="76" spans="1:21" s="16" customFormat="1" x14ac:dyDescent="0.3">
      <c r="A76" s="15"/>
      <c r="B76" s="15"/>
      <c r="C76" s="15"/>
      <c r="D76" s="15"/>
      <c r="R76" s="15"/>
      <c r="S76" s="15"/>
      <c r="T76" s="15"/>
      <c r="U76" s="15"/>
    </row>
    <row r="77" spans="1:21" s="16" customFormat="1" x14ac:dyDescent="0.3">
      <c r="A77" s="15"/>
      <c r="B77" s="15"/>
      <c r="C77" s="15"/>
      <c r="D77" s="15"/>
      <c r="R77" s="15"/>
      <c r="S77" s="15"/>
      <c r="T77" s="15"/>
      <c r="U77" s="15"/>
    </row>
    <row r="78" spans="1:21" s="16" customFormat="1" ht="13.15" customHeight="1" x14ac:dyDescent="0.3">
      <c r="A78" s="15"/>
      <c r="B78" s="15"/>
      <c r="C78" s="15"/>
      <c r="D78" s="15"/>
      <c r="R78" s="15"/>
      <c r="S78" s="15"/>
      <c r="T78" s="15"/>
      <c r="U78" s="15"/>
    </row>
    <row r="79" spans="1:21" s="16" customFormat="1" ht="13.9" customHeight="1" x14ac:dyDescent="0.3">
      <c r="A79" s="15"/>
      <c r="B79" s="15"/>
      <c r="C79" s="15"/>
      <c r="D79" s="15"/>
      <c r="R79" s="15"/>
      <c r="S79" s="15"/>
      <c r="T79" s="15"/>
      <c r="U79" s="15"/>
    </row>
    <row r="80" spans="1:21" s="16" customFormat="1" x14ac:dyDescent="0.3">
      <c r="A80" s="15"/>
      <c r="B80" s="15"/>
      <c r="C80" s="15"/>
      <c r="D80" s="15"/>
      <c r="R80" s="15"/>
      <c r="S80" s="15"/>
      <c r="T80" s="15"/>
      <c r="U80" s="15"/>
    </row>
    <row r="81" spans="1:21" s="16" customFormat="1" x14ac:dyDescent="0.3">
      <c r="A81" s="15"/>
      <c r="B81" s="15"/>
      <c r="C81" s="15"/>
      <c r="D81" s="15"/>
      <c r="R81" s="15"/>
      <c r="S81" s="15"/>
      <c r="T81" s="15"/>
      <c r="U81" s="15"/>
    </row>
    <row r="82" spans="1:21" s="16" customFormat="1" x14ac:dyDescent="0.3">
      <c r="A82" s="15"/>
      <c r="B82" s="15"/>
      <c r="C82" s="15"/>
      <c r="D82" s="15"/>
      <c r="R82" s="15"/>
      <c r="S82" s="15"/>
      <c r="T82" s="15"/>
      <c r="U82" s="15"/>
    </row>
    <row r="83" spans="1:21" s="16" customFormat="1" x14ac:dyDescent="0.3">
      <c r="A83" s="15"/>
      <c r="B83" s="15"/>
      <c r="C83" s="15"/>
      <c r="D83" s="15"/>
      <c r="R83" s="15"/>
      <c r="S83" s="15"/>
      <c r="T83" s="15"/>
      <c r="U83" s="15"/>
    </row>
    <row r="84" spans="1:21" s="16" customFormat="1" x14ac:dyDescent="0.3">
      <c r="A84" s="15"/>
      <c r="B84" s="15"/>
      <c r="C84" s="15"/>
      <c r="D84" s="15"/>
      <c r="R84" s="15"/>
      <c r="S84" s="15"/>
      <c r="T84" s="15"/>
      <c r="U84" s="15"/>
    </row>
    <row r="85" spans="1:21" s="16" customFormat="1" x14ac:dyDescent="0.3">
      <c r="A85" s="15"/>
      <c r="B85" s="15"/>
      <c r="C85" s="15"/>
      <c r="D85" s="15"/>
      <c r="R85" s="15"/>
      <c r="S85" s="15"/>
      <c r="T85" s="15"/>
      <c r="U85" s="15"/>
    </row>
    <row r="86" spans="1:21" s="16" customFormat="1" x14ac:dyDescent="0.3">
      <c r="A86" s="15"/>
      <c r="B86" s="15"/>
      <c r="C86" s="15"/>
      <c r="D86" s="15"/>
      <c r="R86" s="15"/>
      <c r="S86" s="15"/>
      <c r="T86" s="15"/>
      <c r="U86" s="15"/>
    </row>
    <row r="87" spans="1:21" s="16" customFormat="1" x14ac:dyDescent="0.3">
      <c r="A87" s="15"/>
      <c r="B87" s="15"/>
      <c r="C87" s="15"/>
      <c r="D87" s="15"/>
      <c r="R87" s="15"/>
      <c r="S87" s="15"/>
      <c r="T87" s="15"/>
      <c r="U87" s="15"/>
    </row>
    <row r="88" spans="1:21" s="16" customFormat="1" x14ac:dyDescent="0.3">
      <c r="A88" s="15"/>
      <c r="B88" s="15"/>
      <c r="C88" s="15"/>
      <c r="D88" s="15"/>
      <c r="R88" s="15"/>
      <c r="S88" s="15"/>
      <c r="T88" s="15"/>
      <c r="U88" s="15"/>
    </row>
    <row r="89" spans="1:21" s="16" customFormat="1" x14ac:dyDescent="0.3">
      <c r="A89" s="15"/>
      <c r="B89" s="15"/>
      <c r="C89" s="15"/>
      <c r="D89" s="15"/>
      <c r="R89" s="15"/>
      <c r="S89" s="15"/>
      <c r="T89" s="15"/>
      <c r="U89" s="15"/>
    </row>
    <row r="90" spans="1:21" s="16" customFormat="1" x14ac:dyDescent="0.3">
      <c r="A90" s="15"/>
      <c r="B90" s="15"/>
      <c r="C90" s="15"/>
      <c r="D90" s="15"/>
      <c r="R90" s="15"/>
      <c r="S90" s="15"/>
      <c r="T90" s="15"/>
      <c r="U90" s="15"/>
    </row>
    <row r="91" spans="1:21" s="16" customFormat="1" x14ac:dyDescent="0.3">
      <c r="A91" s="15"/>
      <c r="B91" s="15"/>
      <c r="C91" s="15"/>
      <c r="D91" s="15"/>
      <c r="R91" s="15"/>
      <c r="S91" s="15"/>
      <c r="T91" s="15"/>
      <c r="U91" s="15"/>
    </row>
    <row r="92" spans="1:21" s="16" customFormat="1" x14ac:dyDescent="0.3">
      <c r="A92" s="15"/>
      <c r="B92" s="15"/>
      <c r="C92" s="15"/>
      <c r="D92" s="15"/>
      <c r="R92" s="15"/>
      <c r="S92" s="15"/>
      <c r="T92" s="15"/>
      <c r="U92" s="15"/>
    </row>
    <row r="93" spans="1:21" s="16" customFormat="1" x14ac:dyDescent="0.3">
      <c r="A93" s="15"/>
      <c r="B93" s="15"/>
      <c r="C93" s="15"/>
      <c r="D93" s="15"/>
      <c r="R93" s="15"/>
      <c r="S93" s="15"/>
      <c r="T93" s="15"/>
      <c r="U93" s="15"/>
    </row>
    <row r="94" spans="1:21" s="16" customFormat="1" x14ac:dyDescent="0.3">
      <c r="A94" s="15"/>
      <c r="B94" s="15"/>
      <c r="C94" s="15"/>
      <c r="D94" s="15"/>
      <c r="R94" s="15"/>
      <c r="S94" s="15"/>
      <c r="T94" s="15"/>
      <c r="U94" s="15"/>
    </row>
    <row r="95" spans="1:21" s="16" customFormat="1" x14ac:dyDescent="0.3">
      <c r="A95" s="15"/>
      <c r="B95" s="15"/>
      <c r="C95" s="15"/>
      <c r="D95" s="15"/>
      <c r="R95" s="15"/>
      <c r="S95" s="15"/>
      <c r="T95" s="15"/>
      <c r="U95" s="15"/>
    </row>
    <row r="96" spans="1:21" s="16" customFormat="1" x14ac:dyDescent="0.3">
      <c r="A96" s="15"/>
      <c r="B96" s="15"/>
      <c r="C96" s="15"/>
      <c r="D96" s="15"/>
      <c r="R96" s="15"/>
      <c r="S96" s="15"/>
      <c r="T96" s="15"/>
      <c r="U96" s="15"/>
    </row>
    <row r="97" spans="1:21" s="16" customFormat="1" x14ac:dyDescent="0.3">
      <c r="A97" s="15"/>
      <c r="B97" s="15"/>
      <c r="C97" s="15"/>
      <c r="D97" s="15"/>
      <c r="R97" s="15"/>
      <c r="S97" s="15"/>
      <c r="T97" s="15"/>
      <c r="U97" s="15"/>
    </row>
    <row r="98" spans="1:21" s="16" customFormat="1" x14ac:dyDescent="0.3">
      <c r="A98" s="15"/>
      <c r="B98" s="15"/>
      <c r="C98" s="15"/>
      <c r="D98" s="15"/>
      <c r="R98" s="15"/>
      <c r="S98" s="15"/>
      <c r="T98" s="15"/>
      <c r="U98" s="15"/>
    </row>
    <row r="99" spans="1:21" s="16" customFormat="1" x14ac:dyDescent="0.3">
      <c r="A99" s="15"/>
      <c r="B99" s="15"/>
      <c r="C99" s="15"/>
      <c r="D99" s="15"/>
      <c r="R99" s="15"/>
      <c r="S99" s="15"/>
      <c r="T99" s="15"/>
      <c r="U99" s="15"/>
    </row>
    <row r="100" spans="1:21" s="16" customFormat="1" x14ac:dyDescent="0.3">
      <c r="A100" s="15"/>
      <c r="B100" s="15"/>
      <c r="C100" s="15"/>
      <c r="D100" s="15"/>
      <c r="R100" s="15"/>
      <c r="S100" s="15"/>
      <c r="T100" s="15"/>
      <c r="U100" s="15"/>
    </row>
    <row r="101" spans="1:21" s="16" customFormat="1" ht="13.15" customHeight="1" x14ac:dyDescent="0.3">
      <c r="A101" s="15"/>
      <c r="B101" s="15"/>
      <c r="C101" s="15"/>
      <c r="D101" s="15"/>
      <c r="R101" s="15"/>
      <c r="S101" s="15"/>
      <c r="T101" s="15"/>
      <c r="U101" s="15"/>
    </row>
    <row r="102" spans="1:21" s="16" customFormat="1" ht="13.9" customHeight="1" x14ac:dyDescent="0.3">
      <c r="A102" s="15"/>
      <c r="B102" s="15"/>
      <c r="C102" s="15"/>
      <c r="D102" s="15"/>
      <c r="R102" s="15"/>
      <c r="S102" s="15"/>
      <c r="T102" s="15"/>
      <c r="U102" s="15"/>
    </row>
    <row r="103" spans="1:21" s="16" customFormat="1" x14ac:dyDescent="0.3">
      <c r="A103" s="15"/>
      <c r="B103" s="15"/>
      <c r="C103" s="15"/>
      <c r="D103" s="15"/>
      <c r="R103" s="15"/>
      <c r="S103" s="15"/>
      <c r="T103" s="15"/>
      <c r="U103" s="15"/>
    </row>
    <row r="104" spans="1:21" s="16" customFormat="1" x14ac:dyDescent="0.3">
      <c r="A104" s="15"/>
      <c r="B104" s="15"/>
      <c r="C104" s="15"/>
      <c r="D104" s="15"/>
      <c r="R104" s="15"/>
      <c r="S104" s="15"/>
      <c r="T104" s="15"/>
      <c r="U104" s="15"/>
    </row>
    <row r="105" spans="1:21" s="16" customFormat="1" x14ac:dyDescent="0.3">
      <c r="A105" s="15"/>
      <c r="B105" s="15"/>
      <c r="C105" s="15"/>
      <c r="D105" s="15"/>
      <c r="R105" s="15"/>
      <c r="S105" s="15"/>
      <c r="T105" s="15"/>
      <c r="U105" s="15"/>
    </row>
    <row r="106" spans="1:21" s="16" customFormat="1" x14ac:dyDescent="0.3">
      <c r="A106" s="15"/>
      <c r="B106" s="15"/>
      <c r="C106" s="15"/>
      <c r="D106" s="15"/>
      <c r="R106" s="15"/>
      <c r="S106" s="15"/>
      <c r="T106" s="15"/>
      <c r="U106" s="15"/>
    </row>
    <row r="107" spans="1:21" s="16" customFormat="1" x14ac:dyDescent="0.3">
      <c r="A107" s="15"/>
      <c r="B107" s="15"/>
      <c r="C107" s="15"/>
      <c r="D107" s="15"/>
      <c r="R107" s="15"/>
      <c r="S107" s="15"/>
      <c r="T107" s="15"/>
      <c r="U107" s="15"/>
    </row>
    <row r="108" spans="1:21" s="16" customFormat="1" x14ac:dyDescent="0.3">
      <c r="A108" s="15"/>
      <c r="B108" s="15"/>
      <c r="C108" s="15"/>
      <c r="D108" s="15"/>
      <c r="R108" s="15"/>
      <c r="S108" s="15"/>
      <c r="T108" s="15"/>
      <c r="U108" s="15"/>
    </row>
    <row r="109" spans="1:21" s="16" customFormat="1" x14ac:dyDescent="0.3">
      <c r="A109" s="15"/>
      <c r="B109" s="15"/>
      <c r="C109" s="15"/>
      <c r="D109" s="15"/>
      <c r="R109" s="15"/>
      <c r="S109" s="15"/>
      <c r="T109" s="15"/>
      <c r="U109" s="15"/>
    </row>
    <row r="110" spans="1:21" s="16" customFormat="1" x14ac:dyDescent="0.3">
      <c r="A110" s="15"/>
      <c r="B110" s="15"/>
      <c r="C110" s="15"/>
      <c r="D110" s="15"/>
      <c r="R110" s="15"/>
      <c r="S110" s="15"/>
      <c r="T110" s="15"/>
      <c r="U110" s="15"/>
    </row>
    <row r="111" spans="1:21" s="16" customFormat="1" x14ac:dyDescent="0.3">
      <c r="A111" s="15"/>
      <c r="B111" s="15"/>
      <c r="C111" s="15"/>
      <c r="D111" s="15"/>
      <c r="R111" s="15"/>
      <c r="S111" s="15"/>
      <c r="T111" s="15"/>
      <c r="U111" s="15"/>
    </row>
    <row r="112" spans="1:21" s="16" customFormat="1" x14ac:dyDescent="0.3">
      <c r="A112" s="15"/>
      <c r="B112" s="15"/>
      <c r="C112" s="15"/>
      <c r="D112" s="15"/>
      <c r="R112" s="15"/>
      <c r="S112" s="15"/>
      <c r="T112" s="15"/>
      <c r="U112" s="15"/>
    </row>
    <row r="113" spans="1:21" s="16" customFormat="1" x14ac:dyDescent="0.3">
      <c r="A113" s="15"/>
      <c r="B113" s="15"/>
      <c r="C113" s="15"/>
      <c r="D113" s="15"/>
      <c r="R113" s="15"/>
      <c r="S113" s="15"/>
      <c r="T113" s="15"/>
      <c r="U113" s="15"/>
    </row>
    <row r="114" spans="1:21" s="16" customFormat="1" x14ac:dyDescent="0.3">
      <c r="A114" s="15"/>
      <c r="B114" s="15"/>
      <c r="C114" s="15"/>
      <c r="D114" s="15"/>
      <c r="R114" s="15"/>
      <c r="S114" s="15"/>
      <c r="T114" s="15"/>
      <c r="U114" s="15"/>
    </row>
    <row r="115" spans="1:21" s="16" customFormat="1" x14ac:dyDescent="0.3">
      <c r="A115" s="15"/>
      <c r="B115" s="15"/>
      <c r="C115" s="15"/>
      <c r="D115" s="15"/>
      <c r="R115" s="15"/>
      <c r="S115" s="15"/>
      <c r="T115" s="15"/>
      <c r="U115" s="15"/>
    </row>
    <row r="116" spans="1:21" s="16" customFormat="1" x14ac:dyDescent="0.3">
      <c r="A116" s="15"/>
      <c r="B116" s="15"/>
      <c r="C116" s="15"/>
      <c r="D116" s="15"/>
      <c r="R116" s="15"/>
      <c r="S116" s="15"/>
      <c r="T116" s="15"/>
      <c r="U116" s="15"/>
    </row>
    <row r="117" spans="1:21" s="16" customFormat="1" x14ac:dyDescent="0.3">
      <c r="A117" s="15"/>
      <c r="B117" s="15"/>
      <c r="C117" s="15"/>
      <c r="D117" s="15"/>
      <c r="R117" s="15"/>
      <c r="S117" s="15"/>
      <c r="T117" s="15"/>
      <c r="U117" s="15"/>
    </row>
    <row r="118" spans="1:21" s="16" customFormat="1" x14ac:dyDescent="0.3">
      <c r="A118" s="15"/>
      <c r="B118" s="15"/>
      <c r="C118" s="15"/>
      <c r="D118" s="15"/>
      <c r="R118" s="15"/>
      <c r="S118" s="15"/>
      <c r="T118" s="15"/>
      <c r="U118" s="15"/>
    </row>
    <row r="119" spans="1:21" s="16" customFormat="1" x14ac:dyDescent="0.3">
      <c r="A119" s="15"/>
      <c r="B119" s="15"/>
      <c r="C119" s="15"/>
      <c r="D119" s="15"/>
      <c r="R119" s="15"/>
      <c r="S119" s="15"/>
      <c r="T119" s="15"/>
      <c r="U119" s="15"/>
    </row>
    <row r="120" spans="1:21" s="16" customFormat="1" x14ac:dyDescent="0.3">
      <c r="A120" s="15"/>
      <c r="B120" s="15"/>
      <c r="C120" s="15"/>
      <c r="D120" s="15"/>
      <c r="R120" s="15"/>
      <c r="S120" s="15"/>
      <c r="T120" s="15"/>
      <c r="U120" s="15"/>
    </row>
    <row r="121" spans="1:21" s="16" customFormat="1" x14ac:dyDescent="0.3">
      <c r="A121" s="15"/>
      <c r="B121" s="15"/>
      <c r="C121" s="15"/>
      <c r="D121" s="15"/>
      <c r="R121" s="15"/>
      <c r="S121" s="15"/>
      <c r="T121" s="15"/>
      <c r="U121" s="15"/>
    </row>
    <row r="122" spans="1:21" s="16" customFormat="1" ht="13.15" customHeight="1" x14ac:dyDescent="0.3">
      <c r="A122" s="15"/>
      <c r="B122" s="15"/>
      <c r="C122" s="15"/>
      <c r="D122" s="15"/>
      <c r="R122" s="15"/>
      <c r="S122" s="15"/>
      <c r="T122" s="15"/>
      <c r="U122" s="15"/>
    </row>
    <row r="123" spans="1:21" s="16" customFormat="1" ht="13.9" customHeight="1" x14ac:dyDescent="0.3">
      <c r="A123" s="15"/>
      <c r="B123" s="15"/>
      <c r="C123" s="15"/>
      <c r="D123" s="15"/>
      <c r="R123" s="15"/>
      <c r="S123" s="15"/>
      <c r="T123" s="15"/>
      <c r="U123" s="15"/>
    </row>
    <row r="124" spans="1:21" s="16" customFormat="1" x14ac:dyDescent="0.3">
      <c r="A124" s="15"/>
      <c r="B124" s="15"/>
      <c r="C124" s="15"/>
      <c r="D124" s="15"/>
      <c r="R124" s="15"/>
      <c r="S124" s="15"/>
      <c r="T124" s="15"/>
      <c r="U124" s="15"/>
    </row>
    <row r="125" spans="1:21" s="16" customFormat="1" x14ac:dyDescent="0.3">
      <c r="A125" s="15"/>
      <c r="B125" s="15"/>
      <c r="C125" s="15"/>
      <c r="D125" s="15"/>
      <c r="R125" s="15"/>
      <c r="S125" s="15"/>
      <c r="T125" s="15"/>
      <c r="U125" s="15"/>
    </row>
    <row r="126" spans="1:21" s="16" customFormat="1" x14ac:dyDescent="0.3">
      <c r="A126" s="15"/>
      <c r="B126" s="15"/>
      <c r="C126" s="15"/>
      <c r="D126" s="15"/>
      <c r="R126" s="15"/>
      <c r="S126" s="15"/>
      <c r="T126" s="15"/>
      <c r="U126" s="15"/>
    </row>
    <row r="127" spans="1:21" s="16" customFormat="1" x14ac:dyDescent="0.3">
      <c r="A127" s="15"/>
      <c r="B127" s="15"/>
      <c r="C127" s="15"/>
      <c r="D127" s="15"/>
      <c r="R127" s="15"/>
      <c r="S127" s="15"/>
      <c r="T127" s="15"/>
      <c r="U127" s="15"/>
    </row>
    <row r="128" spans="1:21" s="16" customFormat="1" x14ac:dyDescent="0.3">
      <c r="A128" s="15"/>
      <c r="B128" s="15"/>
      <c r="C128" s="15"/>
      <c r="D128" s="15"/>
      <c r="R128" s="15"/>
      <c r="S128" s="15"/>
      <c r="T128" s="15"/>
      <c r="U128" s="15"/>
    </row>
    <row r="129" spans="1:21" s="16" customFormat="1" x14ac:dyDescent="0.3">
      <c r="A129" s="15"/>
      <c r="B129" s="15"/>
      <c r="C129" s="15"/>
      <c r="D129" s="15"/>
      <c r="R129" s="15"/>
      <c r="S129" s="15"/>
      <c r="T129" s="15"/>
      <c r="U129" s="15"/>
    </row>
    <row r="130" spans="1:21" s="16" customFormat="1" x14ac:dyDescent="0.3">
      <c r="A130" s="15"/>
      <c r="B130" s="15"/>
      <c r="C130" s="15"/>
      <c r="D130" s="15"/>
      <c r="R130" s="15"/>
      <c r="S130" s="15"/>
      <c r="T130" s="15"/>
      <c r="U130" s="15"/>
    </row>
    <row r="131" spans="1:21" s="16" customFormat="1" x14ac:dyDescent="0.3">
      <c r="A131" s="15"/>
      <c r="B131" s="15"/>
      <c r="C131" s="15"/>
      <c r="D131" s="15"/>
      <c r="R131" s="15"/>
      <c r="S131" s="15"/>
      <c r="T131" s="15"/>
      <c r="U131" s="15"/>
    </row>
    <row r="132" spans="1:21" s="16" customFormat="1" x14ac:dyDescent="0.3">
      <c r="A132" s="15"/>
      <c r="B132" s="15"/>
      <c r="C132" s="15"/>
      <c r="D132" s="15"/>
      <c r="R132" s="15"/>
      <c r="S132" s="15"/>
      <c r="T132" s="15"/>
      <c r="U132" s="15"/>
    </row>
    <row r="133" spans="1:21" s="16" customFormat="1" x14ac:dyDescent="0.3">
      <c r="A133" s="15"/>
      <c r="B133" s="15"/>
      <c r="C133" s="15"/>
      <c r="D133" s="15"/>
      <c r="R133" s="15"/>
      <c r="S133" s="15"/>
      <c r="T133" s="15"/>
      <c r="U133" s="15"/>
    </row>
    <row r="134" spans="1:21" s="16" customFormat="1" x14ac:dyDescent="0.3">
      <c r="A134" s="15"/>
      <c r="B134" s="15"/>
      <c r="C134" s="15"/>
      <c r="D134" s="15"/>
      <c r="R134" s="15"/>
      <c r="S134" s="15"/>
      <c r="T134" s="15"/>
      <c r="U134" s="15"/>
    </row>
    <row r="135" spans="1:21" s="16" customFormat="1" x14ac:dyDescent="0.3">
      <c r="A135" s="15"/>
      <c r="B135" s="15"/>
      <c r="C135" s="15"/>
      <c r="D135" s="15"/>
      <c r="R135" s="15"/>
      <c r="S135" s="15"/>
      <c r="T135" s="15"/>
      <c r="U135" s="15"/>
    </row>
    <row r="136" spans="1:21" s="16" customFormat="1" x14ac:dyDescent="0.3">
      <c r="A136" s="15"/>
      <c r="B136" s="15"/>
      <c r="C136" s="15"/>
      <c r="D136" s="15"/>
      <c r="R136" s="15"/>
      <c r="S136" s="15"/>
      <c r="T136" s="15"/>
      <c r="U136" s="15"/>
    </row>
    <row r="137" spans="1:21" s="16" customFormat="1" x14ac:dyDescent="0.3">
      <c r="A137" s="15"/>
      <c r="B137" s="15"/>
      <c r="C137" s="15"/>
      <c r="D137" s="15"/>
      <c r="R137" s="15"/>
      <c r="S137" s="15"/>
      <c r="T137" s="15"/>
      <c r="U137" s="15"/>
    </row>
    <row r="138" spans="1:21" s="16" customFormat="1" x14ac:dyDescent="0.3">
      <c r="A138" s="15"/>
      <c r="B138" s="15"/>
      <c r="C138" s="15"/>
      <c r="D138" s="15"/>
      <c r="R138" s="15"/>
      <c r="S138" s="15"/>
      <c r="T138" s="15"/>
      <c r="U138" s="15"/>
    </row>
    <row r="139" spans="1:21" s="16" customFormat="1" x14ac:dyDescent="0.3">
      <c r="A139" s="15"/>
      <c r="B139" s="15"/>
      <c r="C139" s="15"/>
      <c r="D139" s="15"/>
      <c r="R139" s="15"/>
      <c r="S139" s="15"/>
      <c r="T139" s="15"/>
      <c r="U139" s="15"/>
    </row>
    <row r="140" spans="1:21" s="16" customFormat="1" x14ac:dyDescent="0.3">
      <c r="A140" s="15"/>
      <c r="B140" s="15"/>
      <c r="C140" s="15"/>
      <c r="D140" s="15"/>
      <c r="R140" s="15"/>
      <c r="S140" s="15"/>
      <c r="T140" s="15"/>
      <c r="U140" s="15"/>
    </row>
    <row r="141" spans="1:21" s="16" customFormat="1" x14ac:dyDescent="0.3">
      <c r="A141" s="15"/>
      <c r="B141" s="15"/>
      <c r="C141" s="15"/>
      <c r="D141" s="15"/>
      <c r="R141" s="15"/>
      <c r="S141" s="15"/>
      <c r="T141" s="15"/>
      <c r="U141" s="15"/>
    </row>
    <row r="142" spans="1:21" s="16" customFormat="1" x14ac:dyDescent="0.3">
      <c r="A142" s="15"/>
      <c r="B142" s="15"/>
      <c r="C142" s="15"/>
      <c r="D142" s="15"/>
      <c r="R142" s="15"/>
      <c r="S142" s="15"/>
      <c r="T142" s="15"/>
      <c r="U142" s="15"/>
    </row>
    <row r="143" spans="1:21" s="16" customFormat="1" x14ac:dyDescent="0.3">
      <c r="A143" s="15"/>
      <c r="B143" s="15"/>
      <c r="C143" s="15"/>
      <c r="D143" s="15"/>
      <c r="R143" s="15"/>
      <c r="S143" s="15"/>
      <c r="T143" s="15"/>
      <c r="U143" s="15"/>
    </row>
    <row r="144" spans="1:21" s="16" customFormat="1" x14ac:dyDescent="0.3">
      <c r="A144" s="15"/>
      <c r="B144" s="15"/>
      <c r="C144" s="15"/>
      <c r="D144" s="15"/>
      <c r="R144" s="15"/>
      <c r="S144" s="15"/>
      <c r="T144" s="15"/>
      <c r="U144" s="15"/>
    </row>
    <row r="145" spans="1:21" s="16" customFormat="1" x14ac:dyDescent="0.3">
      <c r="A145" s="15"/>
      <c r="B145" s="15"/>
      <c r="C145" s="15"/>
      <c r="D145" s="15"/>
      <c r="R145" s="15"/>
      <c r="S145" s="15"/>
      <c r="T145" s="15"/>
      <c r="U145" s="15"/>
    </row>
    <row r="146" spans="1:21" s="16" customFormat="1" x14ac:dyDescent="0.3">
      <c r="A146" s="15"/>
      <c r="B146" s="15"/>
      <c r="C146" s="15"/>
      <c r="D146" s="15"/>
      <c r="R146" s="15"/>
      <c r="S146" s="15"/>
      <c r="T146" s="15"/>
      <c r="U146" s="15"/>
    </row>
    <row r="147" spans="1:21" s="16" customFormat="1" x14ac:dyDescent="0.3">
      <c r="A147" s="15"/>
      <c r="B147" s="15"/>
      <c r="C147" s="15"/>
      <c r="D147" s="15"/>
      <c r="R147" s="15"/>
      <c r="S147" s="15"/>
      <c r="T147" s="15"/>
      <c r="U147" s="15"/>
    </row>
    <row r="148" spans="1:21" s="16" customFormat="1" x14ac:dyDescent="0.3">
      <c r="A148" s="15"/>
      <c r="B148" s="15"/>
      <c r="C148" s="15"/>
      <c r="D148" s="15"/>
      <c r="R148" s="15"/>
      <c r="S148" s="15"/>
      <c r="T148" s="15"/>
      <c r="U148" s="15"/>
    </row>
    <row r="149" spans="1:21" s="16" customFormat="1" x14ac:dyDescent="0.3">
      <c r="A149" s="15"/>
      <c r="B149" s="15"/>
      <c r="C149" s="15"/>
      <c r="D149" s="15"/>
      <c r="R149" s="15"/>
      <c r="S149" s="15"/>
      <c r="T149" s="15"/>
      <c r="U149" s="15"/>
    </row>
    <row r="150" spans="1:21" s="16" customFormat="1" x14ac:dyDescent="0.3">
      <c r="A150" s="15"/>
      <c r="B150" s="15"/>
      <c r="C150" s="15"/>
      <c r="D150" s="15"/>
      <c r="R150" s="15"/>
      <c r="S150" s="15"/>
      <c r="T150" s="15"/>
      <c r="U150" s="15"/>
    </row>
    <row r="151" spans="1:21" s="16" customFormat="1" x14ac:dyDescent="0.3">
      <c r="A151" s="15"/>
      <c r="B151" s="15"/>
      <c r="C151" s="15"/>
      <c r="D151" s="15"/>
      <c r="R151" s="15"/>
      <c r="S151" s="15"/>
      <c r="T151" s="15"/>
      <c r="U151" s="15"/>
    </row>
    <row r="152" spans="1:21" s="16" customFormat="1" x14ac:dyDescent="0.3">
      <c r="A152" s="15"/>
      <c r="B152" s="15"/>
      <c r="C152" s="15"/>
      <c r="D152" s="15"/>
      <c r="R152" s="15"/>
      <c r="S152" s="15"/>
      <c r="T152" s="15"/>
      <c r="U152" s="15"/>
    </row>
    <row r="153" spans="1:21" s="16" customFormat="1" x14ac:dyDescent="0.3">
      <c r="A153" s="15"/>
      <c r="B153" s="15"/>
      <c r="C153" s="15"/>
      <c r="D153" s="15"/>
      <c r="R153" s="15"/>
      <c r="S153" s="15"/>
      <c r="T153" s="15"/>
      <c r="U153" s="15"/>
    </row>
    <row r="154" spans="1:21" s="16" customFormat="1" x14ac:dyDescent="0.3">
      <c r="A154" s="15"/>
      <c r="B154" s="15"/>
      <c r="C154" s="15"/>
      <c r="D154" s="15"/>
      <c r="R154" s="15"/>
      <c r="S154" s="15"/>
      <c r="T154" s="15"/>
      <c r="U154" s="15"/>
    </row>
    <row r="155" spans="1:21" s="16" customFormat="1" x14ac:dyDescent="0.3">
      <c r="A155" s="15"/>
      <c r="B155" s="15"/>
      <c r="C155" s="15"/>
      <c r="D155" s="15"/>
      <c r="R155" s="15"/>
      <c r="S155" s="15"/>
      <c r="T155" s="15"/>
      <c r="U155" s="15"/>
    </row>
    <row r="156" spans="1:21" s="16" customFormat="1" x14ac:dyDescent="0.3">
      <c r="A156" s="15"/>
      <c r="B156" s="15"/>
      <c r="C156" s="15"/>
      <c r="D156" s="15"/>
      <c r="R156" s="15"/>
      <c r="S156" s="15"/>
      <c r="T156" s="15"/>
      <c r="U156" s="15"/>
    </row>
    <row r="157" spans="1:21" s="16" customFormat="1" x14ac:dyDescent="0.3">
      <c r="A157" s="15"/>
      <c r="B157" s="15"/>
      <c r="C157" s="15"/>
      <c r="D157" s="15"/>
      <c r="R157" s="15"/>
      <c r="S157" s="15"/>
      <c r="T157" s="15"/>
      <c r="U157" s="15"/>
    </row>
    <row r="158" spans="1:21" s="16" customFormat="1" x14ac:dyDescent="0.3">
      <c r="A158" s="15"/>
      <c r="B158" s="15"/>
      <c r="C158" s="15"/>
      <c r="D158" s="15"/>
      <c r="R158" s="15"/>
      <c r="S158" s="15"/>
      <c r="T158" s="15"/>
      <c r="U158" s="15"/>
    </row>
    <row r="159" spans="1:21" s="16" customFormat="1" x14ac:dyDescent="0.3">
      <c r="A159" s="15"/>
      <c r="B159" s="15"/>
      <c r="C159" s="15"/>
      <c r="D159" s="15"/>
      <c r="R159" s="15"/>
      <c r="S159" s="15"/>
      <c r="T159" s="15"/>
      <c r="U159" s="15"/>
    </row>
    <row r="160" spans="1:21" s="16" customFormat="1" x14ac:dyDescent="0.3">
      <c r="A160" s="15"/>
      <c r="B160" s="15"/>
      <c r="C160" s="15"/>
      <c r="D160" s="15"/>
      <c r="R160" s="15"/>
      <c r="S160" s="15"/>
      <c r="T160" s="15"/>
      <c r="U160" s="15"/>
    </row>
    <row r="161" spans="1:21" s="16" customFormat="1" x14ac:dyDescent="0.3">
      <c r="A161" s="15"/>
      <c r="B161" s="15"/>
      <c r="C161" s="15"/>
      <c r="D161" s="15"/>
      <c r="R161" s="15"/>
      <c r="S161" s="15"/>
      <c r="T161" s="15"/>
      <c r="U161" s="15"/>
    </row>
    <row r="162" spans="1:21" s="16" customFormat="1" x14ac:dyDescent="0.3">
      <c r="A162" s="15"/>
      <c r="B162" s="15"/>
      <c r="C162" s="15"/>
      <c r="D162" s="15"/>
      <c r="R162" s="15"/>
      <c r="S162" s="15"/>
      <c r="T162" s="15"/>
      <c r="U162" s="15"/>
    </row>
    <row r="163" spans="1:21" s="16" customFormat="1" x14ac:dyDescent="0.3">
      <c r="A163" s="15"/>
      <c r="B163" s="15"/>
      <c r="C163" s="15"/>
      <c r="D163" s="15"/>
      <c r="R163" s="15"/>
      <c r="S163" s="15"/>
      <c r="T163" s="15"/>
      <c r="U163" s="15"/>
    </row>
    <row r="164" spans="1:21" s="16" customFormat="1" x14ac:dyDescent="0.3">
      <c r="A164" s="15"/>
      <c r="B164" s="15"/>
      <c r="C164" s="15"/>
      <c r="D164" s="15"/>
      <c r="R164" s="15"/>
      <c r="S164" s="15"/>
      <c r="T164" s="15"/>
      <c r="U164" s="15"/>
    </row>
    <row r="165" spans="1:21" s="16" customFormat="1" x14ac:dyDescent="0.3">
      <c r="A165" s="15"/>
      <c r="B165" s="15"/>
      <c r="C165" s="15"/>
      <c r="D165" s="15"/>
      <c r="R165" s="15"/>
      <c r="S165" s="15"/>
      <c r="T165" s="15"/>
      <c r="U165" s="15"/>
    </row>
    <row r="166" spans="1:21" s="16" customFormat="1" x14ac:dyDescent="0.3">
      <c r="A166" s="15"/>
      <c r="B166" s="15"/>
      <c r="C166" s="15"/>
      <c r="D166" s="15"/>
      <c r="R166" s="15"/>
      <c r="S166" s="15"/>
      <c r="T166" s="15"/>
      <c r="U166" s="15"/>
    </row>
    <row r="167" spans="1:21" s="16" customFormat="1" x14ac:dyDescent="0.3">
      <c r="A167" s="15"/>
      <c r="B167" s="15"/>
      <c r="C167" s="15"/>
      <c r="D167" s="15"/>
      <c r="R167" s="15"/>
      <c r="S167" s="15"/>
      <c r="T167" s="15"/>
      <c r="U167" s="15"/>
    </row>
    <row r="168" spans="1:21" s="16" customFormat="1" x14ac:dyDescent="0.3">
      <c r="A168" s="15"/>
      <c r="B168" s="15"/>
      <c r="C168" s="15"/>
      <c r="D168" s="15"/>
      <c r="R168" s="15"/>
      <c r="S168" s="15"/>
      <c r="T168" s="15"/>
      <c r="U168" s="15"/>
    </row>
    <row r="169" spans="1:21" s="16" customFormat="1" x14ac:dyDescent="0.3">
      <c r="A169" s="15"/>
      <c r="B169" s="15"/>
      <c r="C169" s="15"/>
      <c r="D169" s="15"/>
      <c r="R169" s="15"/>
      <c r="S169" s="15"/>
      <c r="T169" s="15"/>
      <c r="U169" s="15"/>
    </row>
    <row r="170" spans="1:21" s="16" customFormat="1" x14ac:dyDescent="0.3">
      <c r="A170" s="15"/>
      <c r="B170" s="15"/>
      <c r="C170" s="15"/>
      <c r="D170" s="15"/>
      <c r="R170" s="15"/>
      <c r="S170" s="15"/>
      <c r="T170" s="15"/>
      <c r="U170" s="15"/>
    </row>
    <row r="171" spans="1:21" s="16" customFormat="1" x14ac:dyDescent="0.3">
      <c r="A171" s="15"/>
      <c r="B171" s="15"/>
      <c r="C171" s="15"/>
      <c r="D171" s="15"/>
      <c r="R171" s="15"/>
      <c r="S171" s="15"/>
      <c r="T171" s="15"/>
      <c r="U171" s="15"/>
    </row>
    <row r="172" spans="1:21" s="16" customFormat="1" x14ac:dyDescent="0.3">
      <c r="A172" s="15"/>
      <c r="B172" s="15"/>
      <c r="C172" s="15"/>
      <c r="D172" s="15"/>
      <c r="R172" s="15"/>
      <c r="S172" s="15"/>
      <c r="T172" s="15"/>
      <c r="U172" s="15"/>
    </row>
    <row r="173" spans="1:21" s="16" customFormat="1" x14ac:dyDescent="0.3">
      <c r="A173" s="15"/>
      <c r="B173" s="15"/>
      <c r="C173" s="15"/>
      <c r="D173" s="15"/>
      <c r="R173" s="15"/>
      <c r="S173" s="15"/>
      <c r="T173" s="15"/>
      <c r="U173" s="15"/>
    </row>
    <row r="174" spans="1:21" s="16" customFormat="1" x14ac:dyDescent="0.3">
      <c r="A174" s="15"/>
      <c r="B174" s="15"/>
      <c r="C174" s="15"/>
      <c r="D174" s="15"/>
      <c r="R174" s="15"/>
      <c r="S174" s="15"/>
      <c r="T174" s="15"/>
      <c r="U174" s="15"/>
    </row>
    <row r="175" spans="1:21" s="16" customFormat="1" x14ac:dyDescent="0.3">
      <c r="A175" s="15"/>
      <c r="B175" s="15"/>
      <c r="C175" s="15"/>
      <c r="D175" s="15"/>
      <c r="R175" s="15"/>
      <c r="S175" s="15"/>
      <c r="T175" s="15"/>
      <c r="U175" s="15"/>
    </row>
    <row r="176" spans="1:21" s="16" customFormat="1" x14ac:dyDescent="0.3">
      <c r="A176" s="15"/>
      <c r="B176" s="15"/>
      <c r="C176" s="15"/>
      <c r="D176" s="15"/>
      <c r="R176" s="15"/>
      <c r="S176" s="15"/>
      <c r="T176" s="15"/>
      <c r="U176" s="15"/>
    </row>
    <row r="177" spans="1:21" s="16" customFormat="1" x14ac:dyDescent="0.3">
      <c r="A177" s="15"/>
      <c r="B177" s="15"/>
      <c r="C177" s="15"/>
      <c r="D177" s="15"/>
      <c r="R177" s="15"/>
      <c r="S177" s="15"/>
      <c r="T177" s="15"/>
      <c r="U177" s="15"/>
    </row>
    <row r="178" spans="1:21" s="16" customFormat="1" x14ac:dyDescent="0.3">
      <c r="A178" s="15"/>
      <c r="B178" s="15"/>
      <c r="C178" s="15"/>
      <c r="D178" s="15"/>
      <c r="R178" s="15"/>
      <c r="S178" s="15"/>
      <c r="T178" s="15"/>
      <c r="U178" s="15"/>
    </row>
    <row r="179" spans="1:21" s="16" customFormat="1" x14ac:dyDescent="0.3">
      <c r="A179" s="15"/>
      <c r="B179" s="15"/>
      <c r="C179" s="15"/>
      <c r="D179" s="15"/>
      <c r="R179" s="15"/>
      <c r="S179" s="15"/>
      <c r="T179" s="15"/>
      <c r="U179" s="15"/>
    </row>
    <row r="180" spans="1:21" s="16" customFormat="1" x14ac:dyDescent="0.3">
      <c r="A180" s="15"/>
      <c r="B180" s="15"/>
      <c r="C180" s="15"/>
      <c r="D180" s="15"/>
      <c r="R180" s="15"/>
      <c r="S180" s="15"/>
      <c r="T180" s="15"/>
      <c r="U180" s="15"/>
    </row>
    <row r="181" spans="1:21" s="16" customFormat="1" x14ac:dyDescent="0.3">
      <c r="A181" s="15"/>
      <c r="B181" s="15"/>
      <c r="C181" s="15"/>
      <c r="D181" s="15"/>
      <c r="R181" s="15"/>
      <c r="S181" s="15"/>
      <c r="T181" s="15"/>
      <c r="U181" s="15"/>
    </row>
    <row r="182" spans="1:21" s="16" customFormat="1" x14ac:dyDescent="0.3">
      <c r="A182" s="15"/>
      <c r="B182" s="15"/>
      <c r="C182" s="15"/>
      <c r="D182" s="15"/>
      <c r="R182" s="15"/>
      <c r="S182" s="15"/>
      <c r="T182" s="15"/>
      <c r="U182" s="15"/>
    </row>
    <row r="183" spans="1:21" s="16" customFormat="1" x14ac:dyDescent="0.3">
      <c r="A183" s="15"/>
      <c r="B183" s="15"/>
      <c r="C183" s="15"/>
      <c r="D183" s="15"/>
      <c r="R183" s="15"/>
      <c r="S183" s="15"/>
      <c r="T183" s="15"/>
      <c r="U183" s="15"/>
    </row>
    <row r="184" spans="1:21" s="16" customFormat="1" x14ac:dyDescent="0.3">
      <c r="A184" s="15"/>
      <c r="B184" s="15"/>
      <c r="C184" s="15"/>
      <c r="D184" s="15"/>
      <c r="R184" s="15"/>
      <c r="S184" s="15"/>
      <c r="T184" s="15"/>
      <c r="U184" s="15"/>
    </row>
    <row r="185" spans="1:21" s="16" customFormat="1" x14ac:dyDescent="0.3">
      <c r="A185" s="15"/>
      <c r="B185" s="15"/>
      <c r="C185" s="15"/>
      <c r="D185" s="15"/>
      <c r="R185" s="15"/>
      <c r="S185" s="15"/>
      <c r="T185" s="15"/>
      <c r="U185" s="15"/>
    </row>
    <row r="186" spans="1:21" s="16" customFormat="1" x14ac:dyDescent="0.3">
      <c r="A186" s="15"/>
      <c r="B186" s="15"/>
      <c r="C186" s="15"/>
      <c r="D186" s="15"/>
      <c r="R186" s="15"/>
      <c r="S186" s="15"/>
      <c r="T186" s="15"/>
      <c r="U186" s="15"/>
    </row>
    <row r="187" spans="1:21" s="16" customFormat="1" x14ac:dyDescent="0.3">
      <c r="A187" s="15"/>
      <c r="B187" s="15"/>
      <c r="C187" s="15"/>
      <c r="D187" s="15"/>
      <c r="R187" s="15"/>
      <c r="S187" s="15"/>
      <c r="T187" s="15"/>
      <c r="U187" s="15"/>
    </row>
    <row r="188" spans="1:21" s="16" customFormat="1" x14ac:dyDescent="0.3">
      <c r="A188" s="15"/>
      <c r="B188" s="15"/>
      <c r="C188" s="15"/>
      <c r="D188" s="15"/>
      <c r="R188" s="15"/>
      <c r="S188" s="15"/>
      <c r="T188" s="15"/>
      <c r="U188" s="15"/>
    </row>
    <row r="189" spans="1:21" s="16" customFormat="1" x14ac:dyDescent="0.3">
      <c r="A189" s="15"/>
      <c r="B189" s="15"/>
      <c r="C189" s="15"/>
      <c r="D189" s="15"/>
      <c r="R189" s="15"/>
      <c r="S189" s="15"/>
      <c r="T189" s="15"/>
      <c r="U189" s="15"/>
    </row>
    <row r="190" spans="1:21" s="16" customFormat="1" x14ac:dyDescent="0.3">
      <c r="A190" s="15"/>
      <c r="B190" s="15"/>
      <c r="C190" s="15"/>
      <c r="D190" s="15"/>
      <c r="R190" s="15"/>
      <c r="S190" s="15"/>
      <c r="T190" s="15"/>
      <c r="U190" s="15"/>
    </row>
    <row r="191" spans="1:21" s="16" customFormat="1" x14ac:dyDescent="0.3">
      <c r="A191" s="15"/>
      <c r="B191" s="15"/>
      <c r="C191" s="15"/>
      <c r="D191" s="15"/>
      <c r="R191" s="15"/>
      <c r="S191" s="15"/>
      <c r="T191" s="15"/>
      <c r="U191" s="15"/>
    </row>
    <row r="192" spans="1:21" s="16" customFormat="1" x14ac:dyDescent="0.3">
      <c r="A192" s="15"/>
      <c r="B192" s="15"/>
      <c r="C192" s="15"/>
      <c r="D192" s="15"/>
      <c r="R192" s="15"/>
      <c r="S192" s="15"/>
      <c r="T192" s="15"/>
      <c r="U192" s="15"/>
    </row>
    <row r="193" spans="1:21" s="16" customFormat="1" x14ac:dyDescent="0.3">
      <c r="A193" s="15"/>
      <c r="B193" s="15"/>
      <c r="C193" s="15"/>
      <c r="D193" s="15"/>
      <c r="R193" s="15"/>
      <c r="S193" s="15"/>
      <c r="T193" s="15"/>
      <c r="U193" s="15"/>
    </row>
    <row r="194" spans="1:21" s="16" customFormat="1" x14ac:dyDescent="0.3">
      <c r="A194" s="15"/>
      <c r="B194" s="15"/>
      <c r="C194" s="15"/>
      <c r="D194" s="15"/>
      <c r="R194" s="15"/>
      <c r="S194" s="15"/>
      <c r="T194" s="15"/>
      <c r="U194" s="15"/>
    </row>
    <row r="195" spans="1:21" s="16" customFormat="1" x14ac:dyDescent="0.3">
      <c r="A195" s="15"/>
      <c r="B195" s="15"/>
      <c r="C195" s="15"/>
      <c r="D195" s="15"/>
      <c r="R195" s="15"/>
      <c r="S195" s="15"/>
      <c r="T195" s="15"/>
      <c r="U195" s="15"/>
    </row>
    <row r="196" spans="1:21" s="16" customFormat="1" x14ac:dyDescent="0.3">
      <c r="A196" s="15"/>
      <c r="B196" s="15"/>
      <c r="C196" s="15"/>
      <c r="D196" s="15"/>
      <c r="R196" s="15"/>
      <c r="S196" s="15"/>
      <c r="T196" s="15"/>
      <c r="U196" s="15"/>
    </row>
    <row r="197" spans="1:21" s="16" customFormat="1" x14ac:dyDescent="0.3">
      <c r="A197" s="15"/>
      <c r="B197" s="15"/>
      <c r="C197" s="15"/>
      <c r="D197" s="15"/>
      <c r="R197" s="15"/>
      <c r="S197" s="15"/>
      <c r="T197" s="15"/>
      <c r="U197" s="15"/>
    </row>
    <row r="198" spans="1:21" s="16" customFormat="1" x14ac:dyDescent="0.3">
      <c r="A198" s="15"/>
      <c r="B198" s="15"/>
      <c r="C198" s="15"/>
      <c r="D198" s="15"/>
      <c r="R198" s="15"/>
      <c r="S198" s="15"/>
      <c r="T198" s="15"/>
      <c r="U198" s="15"/>
    </row>
    <row r="199" spans="1:21" s="16" customFormat="1" x14ac:dyDescent="0.3">
      <c r="A199" s="15"/>
      <c r="B199" s="15"/>
      <c r="C199" s="15"/>
      <c r="D199" s="15"/>
      <c r="R199" s="15"/>
      <c r="S199" s="15"/>
      <c r="T199" s="15"/>
      <c r="U199" s="15"/>
    </row>
    <row r="200" spans="1:21" s="16" customFormat="1" x14ac:dyDescent="0.3">
      <c r="A200" s="15"/>
      <c r="B200" s="15"/>
      <c r="C200" s="15"/>
      <c r="D200" s="15"/>
      <c r="R200" s="15"/>
      <c r="S200" s="15"/>
      <c r="T200" s="15"/>
      <c r="U200" s="15"/>
    </row>
    <row r="201" spans="1:21" s="16" customFormat="1" x14ac:dyDescent="0.3">
      <c r="A201" s="15"/>
      <c r="B201" s="15"/>
      <c r="C201" s="15"/>
      <c r="D201" s="15"/>
      <c r="R201" s="15"/>
      <c r="S201" s="15"/>
      <c r="T201" s="15"/>
      <c r="U201" s="15"/>
    </row>
    <row r="202" spans="1:21" s="16" customFormat="1" x14ac:dyDescent="0.3">
      <c r="A202" s="15"/>
      <c r="B202" s="15"/>
      <c r="C202" s="15"/>
      <c r="D202" s="15"/>
      <c r="R202" s="15"/>
      <c r="S202" s="15"/>
      <c r="T202" s="15"/>
      <c r="U202" s="15"/>
    </row>
    <row r="203" spans="1:21" s="16" customFormat="1" x14ac:dyDescent="0.3">
      <c r="A203" s="15"/>
      <c r="B203" s="15"/>
      <c r="C203" s="15"/>
      <c r="D203" s="15"/>
      <c r="R203" s="15"/>
      <c r="S203" s="15"/>
      <c r="T203" s="15"/>
      <c r="U203" s="15"/>
    </row>
    <row r="204" spans="1:21" s="16" customFormat="1" x14ac:dyDescent="0.3">
      <c r="A204" s="15"/>
      <c r="B204" s="15"/>
      <c r="C204" s="15"/>
      <c r="D204" s="15"/>
      <c r="R204" s="15"/>
      <c r="S204" s="15"/>
      <c r="T204" s="15"/>
      <c r="U204" s="15"/>
    </row>
    <row r="205" spans="1:21" s="16" customFormat="1" x14ac:dyDescent="0.3">
      <c r="A205" s="15"/>
      <c r="B205" s="15"/>
      <c r="C205" s="15"/>
      <c r="D205" s="15"/>
      <c r="R205" s="15"/>
      <c r="S205" s="15"/>
      <c r="T205" s="15"/>
      <c r="U205" s="15"/>
    </row>
    <row r="206" spans="1:21" s="16" customFormat="1" x14ac:dyDescent="0.3">
      <c r="A206" s="15"/>
      <c r="B206" s="15"/>
      <c r="C206" s="15"/>
      <c r="D206" s="15"/>
      <c r="R206" s="15"/>
      <c r="S206" s="15"/>
      <c r="T206" s="15"/>
      <c r="U206" s="15"/>
    </row>
    <row r="207" spans="1:21" s="16" customFormat="1" x14ac:dyDescent="0.3">
      <c r="A207" s="15"/>
      <c r="B207" s="15"/>
      <c r="C207" s="15"/>
      <c r="D207" s="15"/>
      <c r="R207" s="15"/>
      <c r="S207" s="15"/>
      <c r="T207" s="15"/>
      <c r="U207" s="15"/>
    </row>
    <row r="208" spans="1:21" s="16" customFormat="1" x14ac:dyDescent="0.3">
      <c r="A208" s="15"/>
      <c r="B208" s="15"/>
      <c r="C208" s="15"/>
      <c r="D208" s="15"/>
      <c r="R208" s="15"/>
      <c r="S208" s="15"/>
      <c r="T208" s="15"/>
      <c r="U208" s="15"/>
    </row>
    <row r="209" spans="1:21" s="16" customFormat="1" x14ac:dyDescent="0.3">
      <c r="A209" s="15"/>
      <c r="B209" s="15"/>
      <c r="C209" s="15"/>
      <c r="D209" s="15"/>
      <c r="R209" s="15"/>
      <c r="S209" s="15"/>
      <c r="T209" s="15"/>
      <c r="U209" s="15"/>
    </row>
    <row r="210" spans="1:21" s="16" customFormat="1" x14ac:dyDescent="0.3">
      <c r="A210" s="15"/>
      <c r="B210" s="15"/>
      <c r="C210" s="15"/>
      <c r="D210" s="15"/>
      <c r="R210" s="15"/>
      <c r="S210" s="15"/>
      <c r="T210" s="15"/>
      <c r="U210" s="15"/>
    </row>
    <row r="211" spans="1:21" s="16" customFormat="1" x14ac:dyDescent="0.3">
      <c r="A211" s="15"/>
      <c r="B211" s="15"/>
      <c r="C211" s="15"/>
      <c r="D211" s="15"/>
      <c r="R211" s="15"/>
      <c r="S211" s="15"/>
      <c r="T211" s="15"/>
      <c r="U211" s="15"/>
    </row>
    <row r="212" spans="1:21" s="16" customFormat="1" x14ac:dyDescent="0.3">
      <c r="A212" s="15"/>
      <c r="B212" s="15"/>
      <c r="C212" s="15"/>
      <c r="D212" s="15"/>
      <c r="R212" s="15"/>
      <c r="S212" s="15"/>
      <c r="T212" s="15"/>
      <c r="U212" s="15"/>
    </row>
    <row r="213" spans="1:21" s="16" customFormat="1" x14ac:dyDescent="0.3">
      <c r="A213" s="15"/>
      <c r="B213" s="15"/>
      <c r="C213" s="15"/>
      <c r="D213" s="15"/>
      <c r="R213" s="15"/>
      <c r="S213" s="15"/>
      <c r="T213" s="15"/>
      <c r="U213" s="15"/>
    </row>
    <row r="214" spans="1:21" s="16" customFormat="1" x14ac:dyDescent="0.3">
      <c r="A214" s="15"/>
      <c r="B214" s="15"/>
      <c r="C214" s="15"/>
      <c r="D214" s="15"/>
      <c r="R214" s="15"/>
      <c r="S214" s="15"/>
      <c r="T214" s="15"/>
      <c r="U214" s="15"/>
    </row>
    <row r="215" spans="1:21" s="16" customFormat="1" x14ac:dyDescent="0.3">
      <c r="A215" s="15"/>
      <c r="B215" s="15"/>
      <c r="C215" s="15"/>
      <c r="D215" s="15"/>
      <c r="R215" s="15"/>
      <c r="S215" s="15"/>
      <c r="T215" s="15"/>
      <c r="U215" s="15"/>
    </row>
    <row r="216" spans="1:21" s="16" customFormat="1" x14ac:dyDescent="0.3">
      <c r="A216" s="15"/>
      <c r="B216" s="15"/>
      <c r="C216" s="15"/>
      <c r="D216" s="15"/>
      <c r="R216" s="15"/>
      <c r="S216" s="15"/>
      <c r="T216" s="15"/>
      <c r="U216" s="15"/>
    </row>
    <row r="217" spans="1:21" s="16" customFormat="1" x14ac:dyDescent="0.3">
      <c r="A217" s="15"/>
      <c r="B217" s="15"/>
      <c r="C217" s="15"/>
      <c r="D217" s="15"/>
      <c r="R217" s="15"/>
      <c r="S217" s="15"/>
      <c r="T217" s="15"/>
      <c r="U217" s="15"/>
    </row>
    <row r="218" spans="1:21" s="16" customFormat="1" x14ac:dyDescent="0.3">
      <c r="A218" s="15"/>
      <c r="B218" s="15"/>
      <c r="C218" s="15"/>
      <c r="D218" s="15"/>
      <c r="R218" s="15"/>
      <c r="S218" s="15"/>
      <c r="T218" s="15"/>
      <c r="U218" s="15"/>
    </row>
    <row r="219" spans="1:21" s="16" customFormat="1" x14ac:dyDescent="0.3">
      <c r="A219" s="15"/>
      <c r="B219" s="15"/>
      <c r="C219" s="15"/>
      <c r="D219" s="15"/>
      <c r="R219" s="15"/>
      <c r="S219" s="15"/>
      <c r="T219" s="15"/>
      <c r="U219" s="15"/>
    </row>
    <row r="220" spans="1:21" s="16" customFormat="1" x14ac:dyDescent="0.3">
      <c r="A220" s="15"/>
      <c r="B220" s="15"/>
      <c r="C220" s="15"/>
      <c r="D220" s="15"/>
      <c r="R220" s="15"/>
      <c r="S220" s="15"/>
      <c r="T220" s="15"/>
      <c r="U220" s="15"/>
    </row>
    <row r="221" spans="1:21" s="16" customFormat="1" x14ac:dyDescent="0.3">
      <c r="A221" s="15"/>
      <c r="B221" s="15"/>
      <c r="C221" s="15"/>
      <c r="D221" s="15"/>
      <c r="R221" s="15"/>
      <c r="S221" s="15"/>
      <c r="T221" s="15"/>
      <c r="U221" s="15"/>
    </row>
    <row r="222" spans="1:21" s="16" customFormat="1" x14ac:dyDescent="0.3">
      <c r="A222" s="15"/>
      <c r="B222" s="15"/>
      <c r="C222" s="15"/>
      <c r="D222" s="15"/>
      <c r="R222" s="15"/>
      <c r="S222" s="15"/>
      <c r="T222" s="15"/>
      <c r="U222" s="15"/>
    </row>
    <row r="223" spans="1:21" s="16" customFormat="1" x14ac:dyDescent="0.3">
      <c r="A223" s="15"/>
      <c r="B223" s="15"/>
      <c r="C223" s="15"/>
      <c r="D223" s="15"/>
      <c r="R223" s="15"/>
      <c r="S223" s="15"/>
      <c r="T223" s="15"/>
      <c r="U223" s="15"/>
    </row>
    <row r="224" spans="1:21" s="16" customFormat="1" x14ac:dyDescent="0.3">
      <c r="A224" s="15"/>
      <c r="B224" s="15"/>
      <c r="C224" s="15"/>
      <c r="D224" s="15"/>
      <c r="R224" s="15"/>
      <c r="S224" s="15"/>
      <c r="T224" s="15"/>
      <c r="U224" s="15"/>
    </row>
    <row r="225" spans="1:21" s="16" customFormat="1" x14ac:dyDescent="0.3">
      <c r="A225" s="15"/>
      <c r="B225" s="15"/>
      <c r="C225" s="15"/>
      <c r="D225" s="15"/>
      <c r="R225" s="15"/>
      <c r="S225" s="15"/>
      <c r="T225" s="15"/>
      <c r="U225" s="15"/>
    </row>
    <row r="226" spans="1:21" s="16" customFormat="1" x14ac:dyDescent="0.3">
      <c r="A226" s="15"/>
      <c r="B226" s="15"/>
      <c r="C226" s="15"/>
      <c r="D226" s="15"/>
      <c r="R226" s="15"/>
      <c r="S226" s="15"/>
      <c r="T226" s="15"/>
      <c r="U226" s="15"/>
    </row>
    <row r="227" spans="1:21" s="16" customFormat="1" x14ac:dyDescent="0.3">
      <c r="A227" s="15"/>
      <c r="B227" s="15"/>
      <c r="C227" s="15"/>
      <c r="D227" s="15"/>
      <c r="R227" s="15"/>
      <c r="S227" s="15"/>
      <c r="T227" s="15"/>
      <c r="U227" s="15"/>
    </row>
    <row r="228" spans="1:21" s="16" customFormat="1" x14ac:dyDescent="0.3">
      <c r="A228" s="15"/>
      <c r="B228" s="15"/>
      <c r="C228" s="15"/>
      <c r="D228" s="15"/>
      <c r="R228" s="15"/>
      <c r="S228" s="15"/>
      <c r="T228" s="15"/>
      <c r="U228" s="15"/>
    </row>
    <row r="229" spans="1:21" s="16" customFormat="1" x14ac:dyDescent="0.3">
      <c r="A229" s="15"/>
      <c r="B229" s="15"/>
      <c r="C229" s="15"/>
      <c r="D229" s="15"/>
      <c r="R229" s="15"/>
      <c r="S229" s="15"/>
      <c r="T229" s="15"/>
      <c r="U229" s="15"/>
    </row>
    <row r="230" spans="1:21" s="16" customFormat="1" x14ac:dyDescent="0.3">
      <c r="A230" s="15"/>
      <c r="B230" s="15"/>
      <c r="C230" s="15"/>
      <c r="D230" s="15"/>
      <c r="R230" s="15"/>
      <c r="S230" s="15"/>
      <c r="T230" s="15"/>
      <c r="U230" s="15"/>
    </row>
    <row r="231" spans="1:21" s="16" customFormat="1" x14ac:dyDescent="0.3">
      <c r="A231" s="15"/>
      <c r="B231" s="15"/>
      <c r="C231" s="15"/>
      <c r="D231" s="15"/>
      <c r="R231" s="15"/>
      <c r="S231" s="15"/>
      <c r="T231" s="15"/>
      <c r="U231" s="15"/>
    </row>
    <row r="232" spans="1:21" s="16" customFormat="1" x14ac:dyDescent="0.3">
      <c r="A232" s="15"/>
      <c r="B232" s="15"/>
      <c r="C232" s="15"/>
      <c r="D232" s="15"/>
      <c r="R232" s="15"/>
      <c r="S232" s="15"/>
      <c r="T232" s="15"/>
      <c r="U232" s="15"/>
    </row>
    <row r="233" spans="1:21" s="16" customFormat="1" x14ac:dyDescent="0.3">
      <c r="A233" s="15"/>
      <c r="B233" s="15"/>
      <c r="C233" s="15"/>
      <c r="D233" s="15"/>
      <c r="R233" s="15"/>
      <c r="S233" s="15"/>
      <c r="T233" s="15"/>
      <c r="U233" s="15"/>
    </row>
    <row r="234" spans="1:21" s="16" customFormat="1" x14ac:dyDescent="0.3">
      <c r="A234" s="15"/>
      <c r="B234" s="15"/>
      <c r="C234" s="15"/>
      <c r="D234" s="15"/>
      <c r="R234" s="15"/>
      <c r="S234" s="15"/>
      <c r="T234" s="15"/>
      <c r="U234" s="15"/>
    </row>
    <row r="235" spans="1:21" s="16" customFormat="1" x14ac:dyDescent="0.3">
      <c r="A235" s="15"/>
      <c r="B235" s="15"/>
      <c r="C235" s="15"/>
      <c r="D235" s="15"/>
      <c r="R235" s="15"/>
      <c r="S235" s="15"/>
      <c r="T235" s="15"/>
      <c r="U235" s="15"/>
    </row>
    <row r="236" spans="1:21" s="16" customFormat="1" x14ac:dyDescent="0.3">
      <c r="A236" s="15"/>
      <c r="B236" s="15"/>
      <c r="C236" s="15"/>
      <c r="D236" s="15"/>
      <c r="R236" s="15"/>
      <c r="S236" s="15"/>
      <c r="T236" s="15"/>
      <c r="U236" s="15"/>
    </row>
    <row r="237" spans="1:21" s="16" customFormat="1" x14ac:dyDescent="0.3">
      <c r="A237" s="15"/>
      <c r="B237" s="15"/>
      <c r="C237" s="15"/>
      <c r="D237" s="15"/>
      <c r="R237" s="15"/>
      <c r="S237" s="15"/>
      <c r="T237" s="15"/>
      <c r="U237" s="15"/>
    </row>
    <row r="238" spans="1:21" s="16" customFormat="1" x14ac:dyDescent="0.3">
      <c r="A238" s="15"/>
      <c r="B238" s="15"/>
      <c r="C238" s="15"/>
      <c r="D238" s="15"/>
      <c r="R238" s="15"/>
      <c r="S238" s="15"/>
      <c r="T238" s="15"/>
      <c r="U238" s="15"/>
    </row>
    <row r="239" spans="1:21" s="16" customFormat="1" x14ac:dyDescent="0.3">
      <c r="A239" s="15"/>
      <c r="B239" s="15"/>
      <c r="C239" s="15"/>
      <c r="D239" s="15"/>
      <c r="R239" s="15"/>
      <c r="S239" s="15"/>
      <c r="T239" s="15"/>
      <c r="U239" s="15"/>
    </row>
    <row r="240" spans="1:21" s="16" customFormat="1" x14ac:dyDescent="0.3">
      <c r="A240" s="15"/>
      <c r="B240" s="15"/>
      <c r="C240" s="15"/>
      <c r="D240" s="15"/>
      <c r="R240" s="15"/>
      <c r="S240" s="15"/>
      <c r="T240" s="15"/>
      <c r="U240" s="15"/>
    </row>
    <row r="241" spans="1:21" s="16" customFormat="1" x14ac:dyDescent="0.3">
      <c r="A241" s="15"/>
      <c r="B241" s="15"/>
      <c r="C241" s="15"/>
      <c r="D241" s="15"/>
      <c r="R241" s="15"/>
      <c r="S241" s="15"/>
      <c r="T241" s="15"/>
      <c r="U241" s="15"/>
    </row>
    <row r="242" spans="1:21" s="16" customFormat="1" x14ac:dyDescent="0.3">
      <c r="A242" s="15"/>
      <c r="B242" s="15"/>
      <c r="C242" s="15"/>
      <c r="D242" s="15"/>
      <c r="R242" s="15"/>
      <c r="S242" s="15"/>
      <c r="T242" s="15"/>
      <c r="U242" s="15"/>
    </row>
    <row r="243" spans="1:21" s="16" customFormat="1" x14ac:dyDescent="0.3">
      <c r="A243" s="15"/>
      <c r="B243" s="15"/>
      <c r="C243" s="15"/>
      <c r="D243" s="15"/>
      <c r="R243" s="15"/>
      <c r="S243" s="15"/>
      <c r="T243" s="15"/>
      <c r="U243" s="15"/>
    </row>
    <row r="244" spans="1:21" s="16" customFormat="1" x14ac:dyDescent="0.3">
      <c r="A244" s="15"/>
      <c r="B244" s="15"/>
      <c r="C244" s="15"/>
      <c r="D244" s="15"/>
      <c r="R244" s="15"/>
      <c r="S244" s="15"/>
      <c r="T244" s="15"/>
      <c r="U244" s="15"/>
    </row>
    <row r="245" spans="1:21" s="16" customFormat="1" x14ac:dyDescent="0.3">
      <c r="A245" s="15"/>
      <c r="B245" s="15"/>
      <c r="C245" s="15"/>
      <c r="D245" s="15"/>
      <c r="R245" s="15"/>
      <c r="S245" s="15"/>
      <c r="T245" s="15"/>
      <c r="U245" s="15"/>
    </row>
    <row r="246" spans="1:21" s="16" customFormat="1" x14ac:dyDescent="0.3">
      <c r="A246" s="15"/>
      <c r="B246" s="15"/>
      <c r="C246" s="15"/>
      <c r="D246" s="15"/>
      <c r="R246" s="15"/>
      <c r="S246" s="15"/>
      <c r="T246" s="15"/>
      <c r="U246" s="15"/>
    </row>
    <row r="247" spans="1:21" s="16" customFormat="1" x14ac:dyDescent="0.3">
      <c r="A247" s="15"/>
      <c r="B247" s="15"/>
      <c r="C247" s="15"/>
      <c r="D247" s="15"/>
      <c r="R247" s="15"/>
      <c r="S247" s="15"/>
      <c r="T247" s="15"/>
      <c r="U247" s="15"/>
    </row>
    <row r="248" spans="1:21" s="16" customFormat="1" x14ac:dyDescent="0.3">
      <c r="A248" s="15"/>
      <c r="B248" s="15"/>
      <c r="C248" s="15"/>
      <c r="D248" s="15"/>
      <c r="R248" s="15"/>
      <c r="S248" s="15"/>
      <c r="T248" s="15"/>
      <c r="U248" s="15"/>
    </row>
    <row r="249" spans="1:21" s="16" customFormat="1" x14ac:dyDescent="0.3">
      <c r="A249" s="15"/>
      <c r="B249" s="15"/>
      <c r="C249" s="15"/>
      <c r="D249" s="15"/>
      <c r="R249" s="15"/>
      <c r="S249" s="15"/>
      <c r="T249" s="15"/>
      <c r="U249" s="15"/>
    </row>
    <row r="250" spans="1:21" s="16" customFormat="1" x14ac:dyDescent="0.3">
      <c r="A250" s="15"/>
      <c r="B250" s="15"/>
      <c r="C250" s="15"/>
      <c r="D250" s="15"/>
      <c r="R250" s="15"/>
      <c r="S250" s="15"/>
      <c r="T250" s="15"/>
      <c r="U250" s="15"/>
    </row>
    <row r="251" spans="1:21" s="16" customFormat="1" x14ac:dyDescent="0.3">
      <c r="A251" s="15"/>
      <c r="B251" s="15"/>
      <c r="C251" s="15"/>
      <c r="D251" s="15"/>
      <c r="R251" s="15"/>
      <c r="S251" s="15"/>
      <c r="T251" s="15"/>
      <c r="U251" s="15"/>
    </row>
    <row r="252" spans="1:21" s="16" customFormat="1" x14ac:dyDescent="0.3">
      <c r="A252" s="15"/>
      <c r="B252" s="15"/>
      <c r="C252" s="15"/>
      <c r="D252" s="15"/>
      <c r="R252" s="15"/>
      <c r="S252" s="15"/>
      <c r="T252" s="15"/>
      <c r="U252" s="15"/>
    </row>
    <row r="253" spans="1:21" s="16" customFormat="1" x14ac:dyDescent="0.3">
      <c r="A253" s="15"/>
      <c r="B253" s="15"/>
      <c r="C253" s="15"/>
      <c r="D253" s="15"/>
      <c r="R253" s="15"/>
      <c r="S253" s="15"/>
      <c r="T253" s="15"/>
      <c r="U253" s="15"/>
    </row>
    <row r="254" spans="1:21" s="16" customFormat="1" x14ac:dyDescent="0.3">
      <c r="A254" s="15"/>
      <c r="B254" s="15"/>
      <c r="C254" s="15"/>
      <c r="D254" s="15"/>
      <c r="R254" s="15"/>
      <c r="S254" s="15"/>
      <c r="T254" s="15"/>
      <c r="U254" s="15"/>
    </row>
    <row r="255" spans="1:21" s="16" customFormat="1" x14ac:dyDescent="0.3">
      <c r="A255" s="15"/>
      <c r="B255" s="15"/>
      <c r="C255" s="15"/>
      <c r="D255" s="15"/>
      <c r="R255" s="15"/>
      <c r="S255" s="15"/>
      <c r="T255" s="15"/>
      <c r="U255" s="15"/>
    </row>
    <row r="256" spans="1:21" s="16" customFormat="1" x14ac:dyDescent="0.3">
      <c r="A256" s="15"/>
      <c r="B256" s="15"/>
      <c r="C256" s="15"/>
      <c r="D256" s="15"/>
      <c r="R256" s="15"/>
      <c r="S256" s="15"/>
      <c r="T256" s="15"/>
      <c r="U256" s="15"/>
    </row>
    <row r="257" spans="1:21" s="16" customFormat="1" x14ac:dyDescent="0.3">
      <c r="A257" s="15"/>
      <c r="B257" s="15"/>
      <c r="C257" s="15"/>
      <c r="D257" s="15"/>
      <c r="R257" s="15"/>
      <c r="S257" s="15"/>
      <c r="T257" s="15"/>
      <c r="U257" s="15"/>
    </row>
    <row r="258" spans="1:21" s="16" customFormat="1" x14ac:dyDescent="0.3">
      <c r="A258" s="15"/>
      <c r="B258" s="15"/>
      <c r="C258" s="15"/>
      <c r="D258" s="15"/>
      <c r="R258" s="15"/>
      <c r="S258" s="15"/>
      <c r="T258" s="15"/>
      <c r="U258" s="15"/>
    </row>
    <row r="259" spans="1:21" s="16" customFormat="1" x14ac:dyDescent="0.3">
      <c r="A259" s="15"/>
      <c r="B259" s="15"/>
      <c r="C259" s="15"/>
      <c r="D259" s="15"/>
      <c r="R259" s="15"/>
      <c r="S259" s="15"/>
      <c r="T259" s="15"/>
      <c r="U259" s="15"/>
    </row>
    <row r="260" spans="1:21" s="16" customFormat="1" x14ac:dyDescent="0.3">
      <c r="A260" s="15"/>
      <c r="B260" s="15"/>
      <c r="C260" s="15"/>
      <c r="D260" s="15"/>
      <c r="R260" s="15"/>
      <c r="S260" s="15"/>
      <c r="T260" s="15"/>
      <c r="U260" s="15"/>
    </row>
    <row r="261" spans="1:21" s="16" customFormat="1" x14ac:dyDescent="0.3">
      <c r="A261" s="15"/>
      <c r="B261" s="15"/>
      <c r="C261" s="15"/>
      <c r="D261" s="15"/>
      <c r="R261" s="15"/>
      <c r="S261" s="15"/>
      <c r="T261" s="15"/>
      <c r="U261" s="15"/>
    </row>
    <row r="262" spans="1:21" s="16" customFormat="1" x14ac:dyDescent="0.3">
      <c r="A262" s="15"/>
      <c r="B262" s="15"/>
      <c r="C262" s="15"/>
      <c r="D262" s="15"/>
      <c r="R262" s="15"/>
      <c r="S262" s="15"/>
      <c r="T262" s="15"/>
      <c r="U262" s="15"/>
    </row>
    <row r="263" spans="1:21" s="16" customFormat="1" x14ac:dyDescent="0.3">
      <c r="A263" s="15"/>
      <c r="B263" s="15"/>
      <c r="C263" s="15"/>
      <c r="D263" s="15"/>
      <c r="R263" s="15"/>
      <c r="S263" s="15"/>
      <c r="T263" s="15"/>
      <c r="U263" s="15"/>
    </row>
    <row r="264" spans="1:21" s="16" customFormat="1" x14ac:dyDescent="0.3">
      <c r="A264" s="15"/>
      <c r="B264" s="15"/>
      <c r="C264" s="15"/>
      <c r="D264" s="15"/>
      <c r="R264" s="15"/>
      <c r="S264" s="15"/>
      <c r="T264" s="15"/>
      <c r="U264" s="15"/>
    </row>
    <row r="265" spans="1:21" s="16" customFormat="1" x14ac:dyDescent="0.3">
      <c r="A265" s="15"/>
      <c r="B265" s="15"/>
      <c r="C265" s="15"/>
      <c r="D265" s="15"/>
      <c r="R265" s="15"/>
      <c r="S265" s="15"/>
      <c r="T265" s="15"/>
      <c r="U265" s="15"/>
    </row>
    <row r="266" spans="1:21" s="16" customFormat="1" x14ac:dyDescent="0.3">
      <c r="A266" s="15"/>
      <c r="B266" s="15"/>
      <c r="C266" s="15"/>
      <c r="D266" s="15"/>
      <c r="R266" s="15"/>
      <c r="S266" s="15"/>
      <c r="T266" s="15"/>
      <c r="U266" s="15"/>
    </row>
    <row r="267" spans="1:21" s="16" customFormat="1" x14ac:dyDescent="0.3">
      <c r="A267" s="15"/>
      <c r="B267" s="15"/>
      <c r="C267" s="15"/>
      <c r="D267" s="15"/>
      <c r="R267" s="15"/>
      <c r="S267" s="15"/>
      <c r="T267" s="15"/>
      <c r="U267" s="15"/>
    </row>
    <row r="268" spans="1:21" s="16" customFormat="1" x14ac:dyDescent="0.3">
      <c r="A268" s="15"/>
      <c r="B268" s="15"/>
      <c r="C268" s="15"/>
      <c r="D268" s="15"/>
      <c r="R268" s="15"/>
      <c r="S268" s="15"/>
      <c r="T268" s="15"/>
      <c r="U268" s="15"/>
    </row>
    <row r="269" spans="1:21" s="16" customFormat="1" x14ac:dyDescent="0.3">
      <c r="A269" s="15"/>
      <c r="B269" s="15"/>
      <c r="C269" s="15"/>
      <c r="D269" s="15"/>
      <c r="R269" s="15"/>
      <c r="S269" s="15"/>
      <c r="T269" s="15"/>
      <c r="U269" s="15"/>
    </row>
    <row r="270" spans="1:21" s="16" customFormat="1" x14ac:dyDescent="0.3">
      <c r="A270" s="15"/>
      <c r="B270" s="15"/>
      <c r="C270" s="15"/>
      <c r="D270" s="15"/>
      <c r="R270" s="15"/>
      <c r="S270" s="15"/>
      <c r="T270" s="15"/>
      <c r="U270" s="15"/>
    </row>
    <row r="271" spans="1:21" s="16" customFormat="1" x14ac:dyDescent="0.3">
      <c r="A271" s="15"/>
      <c r="B271" s="15"/>
      <c r="C271" s="15"/>
      <c r="D271" s="15"/>
      <c r="R271" s="15"/>
      <c r="S271" s="15"/>
      <c r="T271" s="15"/>
      <c r="U271" s="15"/>
    </row>
    <row r="272" spans="1:21" s="16" customFormat="1" x14ac:dyDescent="0.3">
      <c r="A272" s="15"/>
      <c r="B272" s="15"/>
      <c r="C272" s="15"/>
      <c r="D272" s="15"/>
      <c r="R272" s="15"/>
      <c r="S272" s="15"/>
      <c r="T272" s="15"/>
      <c r="U272" s="15"/>
    </row>
    <row r="273" spans="1:21" s="16" customFormat="1" x14ac:dyDescent="0.3">
      <c r="A273" s="15"/>
      <c r="B273" s="15"/>
      <c r="C273" s="15"/>
      <c r="D273" s="15"/>
      <c r="R273" s="15"/>
      <c r="S273" s="15"/>
      <c r="T273" s="15"/>
      <c r="U273" s="15"/>
    </row>
    <row r="274" spans="1:21" s="16" customFormat="1" x14ac:dyDescent="0.3">
      <c r="A274" s="15"/>
      <c r="B274" s="15"/>
      <c r="C274" s="15"/>
      <c r="D274" s="15"/>
      <c r="R274" s="15"/>
      <c r="S274" s="15"/>
      <c r="T274" s="15"/>
      <c r="U274" s="15"/>
    </row>
    <row r="275" spans="1:21" s="16" customFormat="1" x14ac:dyDescent="0.3">
      <c r="A275" s="15"/>
      <c r="B275" s="15"/>
      <c r="C275" s="15"/>
      <c r="D275" s="15"/>
      <c r="R275" s="15"/>
      <c r="S275" s="15"/>
      <c r="T275" s="15"/>
      <c r="U275" s="15"/>
    </row>
    <row r="276" spans="1:21" s="16" customFormat="1" x14ac:dyDescent="0.3">
      <c r="A276" s="15"/>
      <c r="B276" s="15"/>
      <c r="C276" s="15"/>
      <c r="D276" s="15"/>
      <c r="R276" s="15"/>
      <c r="S276" s="15"/>
      <c r="T276" s="15"/>
      <c r="U276" s="15"/>
    </row>
    <row r="277" spans="1:21" s="16" customFormat="1" x14ac:dyDescent="0.3">
      <c r="A277" s="15"/>
      <c r="B277" s="15"/>
      <c r="C277" s="15"/>
      <c r="D277" s="15"/>
      <c r="R277" s="15"/>
      <c r="S277" s="15"/>
      <c r="T277" s="15"/>
      <c r="U277" s="15"/>
    </row>
    <row r="278" spans="1:21" s="16" customFormat="1" x14ac:dyDescent="0.3">
      <c r="A278" s="15"/>
      <c r="B278" s="15"/>
      <c r="C278" s="15"/>
      <c r="D278" s="15"/>
      <c r="R278" s="15"/>
      <c r="S278" s="15"/>
      <c r="T278" s="15"/>
      <c r="U278" s="15"/>
    </row>
    <row r="279" spans="1:21" s="16" customFormat="1" x14ac:dyDescent="0.3">
      <c r="A279" s="15"/>
      <c r="B279" s="15"/>
      <c r="C279" s="15"/>
      <c r="D279" s="15"/>
      <c r="R279" s="15"/>
      <c r="S279" s="15"/>
      <c r="T279" s="15"/>
      <c r="U279" s="15"/>
    </row>
    <row r="280" spans="1:21" s="16" customFormat="1" x14ac:dyDescent="0.3">
      <c r="A280" s="15"/>
      <c r="B280" s="15"/>
      <c r="C280" s="15"/>
      <c r="D280" s="15"/>
      <c r="R280" s="15"/>
      <c r="S280" s="15"/>
      <c r="T280" s="15"/>
      <c r="U280" s="15"/>
    </row>
    <row r="281" spans="1:21" s="16" customFormat="1" x14ac:dyDescent="0.3">
      <c r="A281" s="15"/>
      <c r="B281" s="15"/>
      <c r="C281" s="15"/>
      <c r="D281" s="15"/>
      <c r="R281" s="15"/>
      <c r="S281" s="15"/>
      <c r="T281" s="15"/>
      <c r="U281" s="15"/>
    </row>
    <row r="282" spans="1:21" s="16" customFormat="1" x14ac:dyDescent="0.3">
      <c r="A282" s="15"/>
      <c r="B282" s="15"/>
      <c r="C282" s="15"/>
      <c r="D282" s="15"/>
      <c r="R282" s="15"/>
      <c r="S282" s="15"/>
      <c r="T282" s="15"/>
      <c r="U282" s="15"/>
    </row>
    <row r="283" spans="1:21" s="16" customFormat="1" x14ac:dyDescent="0.3">
      <c r="A283" s="15"/>
      <c r="B283" s="15"/>
      <c r="C283" s="15"/>
      <c r="D283" s="15"/>
      <c r="R283" s="15"/>
      <c r="S283" s="15"/>
      <c r="T283" s="15"/>
      <c r="U283" s="15"/>
    </row>
    <row r="284" spans="1:21" s="16" customFormat="1" x14ac:dyDescent="0.3">
      <c r="A284" s="15"/>
      <c r="B284" s="15"/>
      <c r="C284" s="15"/>
      <c r="D284" s="15"/>
      <c r="R284" s="15"/>
      <c r="S284" s="15"/>
      <c r="T284" s="15"/>
      <c r="U284" s="15"/>
    </row>
    <row r="285" spans="1:21" s="16" customFormat="1" x14ac:dyDescent="0.3">
      <c r="A285" s="15"/>
      <c r="B285" s="15"/>
      <c r="C285" s="15"/>
      <c r="D285" s="15"/>
      <c r="R285" s="15"/>
      <c r="S285" s="15"/>
      <c r="T285" s="15"/>
      <c r="U285" s="15"/>
    </row>
    <row r="286" spans="1:21" s="16" customFormat="1" x14ac:dyDescent="0.3">
      <c r="A286" s="15"/>
      <c r="B286" s="15"/>
      <c r="C286" s="15"/>
      <c r="D286" s="15"/>
      <c r="R286" s="15"/>
      <c r="S286" s="15"/>
      <c r="T286" s="15"/>
      <c r="U286" s="15"/>
    </row>
    <row r="287" spans="1:21" s="16" customFormat="1" x14ac:dyDescent="0.3">
      <c r="A287" s="15"/>
      <c r="B287" s="15"/>
      <c r="C287" s="15"/>
      <c r="D287" s="15"/>
      <c r="R287" s="15"/>
      <c r="S287" s="15"/>
      <c r="T287" s="15"/>
      <c r="U287" s="15"/>
    </row>
    <row r="288" spans="1:21" s="16" customFormat="1" x14ac:dyDescent="0.3">
      <c r="A288" s="15"/>
      <c r="B288" s="15"/>
      <c r="C288" s="15"/>
      <c r="D288" s="15"/>
      <c r="R288" s="15"/>
      <c r="S288" s="15"/>
      <c r="T288" s="15"/>
      <c r="U288" s="15"/>
    </row>
    <row r="289" spans="1:21" s="16" customFormat="1" x14ac:dyDescent="0.3">
      <c r="A289" s="15"/>
      <c r="B289" s="15"/>
      <c r="C289" s="15"/>
      <c r="D289" s="15"/>
      <c r="R289" s="15"/>
      <c r="S289" s="15"/>
      <c r="T289" s="15"/>
      <c r="U289" s="15"/>
    </row>
    <row r="290" spans="1:21" s="16" customFormat="1" x14ac:dyDescent="0.3">
      <c r="A290" s="15"/>
      <c r="B290" s="15"/>
      <c r="C290" s="15"/>
      <c r="D290" s="15"/>
      <c r="R290" s="15"/>
      <c r="S290" s="15"/>
      <c r="T290" s="15"/>
      <c r="U290" s="15"/>
    </row>
    <row r="291" spans="1:21" s="16" customFormat="1" x14ac:dyDescent="0.3">
      <c r="A291" s="15"/>
      <c r="B291" s="15"/>
      <c r="C291" s="15"/>
      <c r="D291" s="15"/>
      <c r="R291" s="15"/>
      <c r="S291" s="15"/>
      <c r="T291" s="15"/>
      <c r="U291" s="15"/>
    </row>
    <row r="292" spans="1:21" s="16" customFormat="1" x14ac:dyDescent="0.3">
      <c r="A292" s="15"/>
      <c r="B292" s="15"/>
      <c r="C292" s="15"/>
      <c r="D292" s="15"/>
      <c r="R292" s="15"/>
      <c r="S292" s="15"/>
      <c r="T292" s="15"/>
      <c r="U292" s="15"/>
    </row>
    <row r="293" spans="1:21" s="16" customFormat="1" x14ac:dyDescent="0.3">
      <c r="A293" s="15"/>
      <c r="B293" s="15"/>
      <c r="C293" s="15"/>
      <c r="D293" s="15"/>
      <c r="R293" s="15"/>
      <c r="S293" s="15"/>
      <c r="T293" s="15"/>
      <c r="U293" s="15"/>
    </row>
    <row r="294" spans="1:21" s="16" customFormat="1" x14ac:dyDescent="0.3">
      <c r="A294" s="15"/>
      <c r="B294" s="15"/>
      <c r="C294" s="15"/>
      <c r="D294" s="15"/>
      <c r="R294" s="15"/>
      <c r="S294" s="15"/>
      <c r="T294" s="15"/>
      <c r="U294" s="15"/>
    </row>
    <row r="295" spans="1:21" s="16" customFormat="1" x14ac:dyDescent="0.3">
      <c r="A295" s="15"/>
      <c r="B295" s="15"/>
      <c r="C295" s="15"/>
      <c r="D295" s="15"/>
      <c r="R295" s="15"/>
      <c r="S295" s="15"/>
      <c r="T295" s="15"/>
      <c r="U295" s="15"/>
    </row>
    <row r="296" spans="1:21" s="16" customFormat="1" x14ac:dyDescent="0.3">
      <c r="A296" s="15"/>
      <c r="B296" s="15"/>
      <c r="C296" s="15"/>
      <c r="D296" s="15"/>
      <c r="R296" s="15"/>
      <c r="S296" s="15"/>
      <c r="T296" s="15"/>
      <c r="U296" s="15"/>
    </row>
    <row r="297" spans="1:21" s="16" customFormat="1" x14ac:dyDescent="0.3">
      <c r="A297" s="15"/>
      <c r="B297" s="15"/>
      <c r="C297" s="15"/>
      <c r="D297" s="15"/>
      <c r="R297" s="15"/>
      <c r="S297" s="15"/>
      <c r="T297" s="15"/>
      <c r="U297" s="15"/>
    </row>
    <row r="298" spans="1:21" s="16" customFormat="1" x14ac:dyDescent="0.3">
      <c r="A298" s="15"/>
      <c r="B298" s="15"/>
      <c r="C298" s="15"/>
      <c r="D298" s="15"/>
      <c r="R298" s="15"/>
      <c r="S298" s="15"/>
      <c r="T298" s="15"/>
      <c r="U298" s="15"/>
    </row>
    <row r="299" spans="1:21" s="16" customFormat="1" x14ac:dyDescent="0.3">
      <c r="A299" s="15"/>
      <c r="B299" s="15"/>
      <c r="C299" s="15"/>
      <c r="D299" s="15"/>
      <c r="R299" s="15"/>
      <c r="S299" s="15"/>
      <c r="T299" s="15"/>
      <c r="U299" s="15"/>
    </row>
    <row r="300" spans="1:21" s="16" customFormat="1" x14ac:dyDescent="0.3">
      <c r="A300" s="15"/>
      <c r="B300" s="15"/>
      <c r="C300" s="15"/>
      <c r="D300" s="15"/>
      <c r="R300" s="15"/>
      <c r="S300" s="15"/>
      <c r="T300" s="15"/>
      <c r="U300" s="15"/>
    </row>
    <row r="301" spans="1:21" s="16" customFormat="1" x14ac:dyDescent="0.3">
      <c r="A301" s="15"/>
      <c r="B301" s="15"/>
      <c r="C301" s="15"/>
      <c r="D301" s="15"/>
      <c r="R301" s="15"/>
      <c r="S301" s="15"/>
      <c r="T301" s="15"/>
      <c r="U301" s="15"/>
    </row>
    <row r="302" spans="1:21" s="16" customFormat="1" x14ac:dyDescent="0.3">
      <c r="A302" s="15"/>
      <c r="B302" s="15"/>
      <c r="C302" s="15"/>
      <c r="D302" s="15"/>
      <c r="R302" s="15"/>
      <c r="S302" s="15"/>
      <c r="T302" s="15"/>
      <c r="U302" s="15"/>
    </row>
    <row r="303" spans="1:21" s="16" customFormat="1" x14ac:dyDescent="0.3">
      <c r="A303" s="15"/>
      <c r="B303" s="15"/>
      <c r="C303" s="15"/>
      <c r="D303" s="15"/>
      <c r="R303" s="15"/>
      <c r="S303" s="15"/>
      <c r="T303" s="15"/>
      <c r="U303" s="15"/>
    </row>
    <row r="304" spans="1:21" s="16" customFormat="1" x14ac:dyDescent="0.3">
      <c r="A304" s="15"/>
      <c r="B304" s="15"/>
      <c r="C304" s="15"/>
      <c r="D304" s="15"/>
      <c r="R304" s="15"/>
      <c r="S304" s="15"/>
      <c r="T304" s="15"/>
      <c r="U304" s="15"/>
    </row>
    <row r="305" spans="1:21" s="16" customFormat="1" x14ac:dyDescent="0.3">
      <c r="A305" s="15"/>
      <c r="B305" s="15"/>
      <c r="C305" s="15"/>
      <c r="D305" s="15"/>
      <c r="R305" s="15"/>
      <c r="S305" s="15"/>
      <c r="T305" s="15"/>
      <c r="U305" s="15"/>
    </row>
    <row r="306" spans="1:21" s="16" customFormat="1" x14ac:dyDescent="0.3">
      <c r="A306" s="15"/>
      <c r="B306" s="15"/>
      <c r="C306" s="15"/>
      <c r="D306" s="15"/>
      <c r="R306" s="15"/>
      <c r="S306" s="15"/>
      <c r="T306" s="15"/>
      <c r="U306" s="15"/>
    </row>
    <row r="307" spans="1:21" s="16" customFormat="1" x14ac:dyDescent="0.3">
      <c r="A307" s="15"/>
      <c r="B307" s="15"/>
      <c r="C307" s="15"/>
      <c r="D307" s="15"/>
      <c r="R307" s="15"/>
      <c r="S307" s="15"/>
      <c r="T307" s="15"/>
      <c r="U307" s="15"/>
    </row>
    <row r="308" spans="1:21" s="16" customFormat="1" x14ac:dyDescent="0.3">
      <c r="A308" s="15"/>
      <c r="B308" s="15"/>
      <c r="C308" s="15"/>
      <c r="D308" s="15"/>
      <c r="R308" s="15"/>
      <c r="S308" s="15"/>
      <c r="T308" s="15"/>
      <c r="U308" s="15"/>
    </row>
    <row r="309" spans="1:21" s="16" customFormat="1" x14ac:dyDescent="0.3">
      <c r="A309" s="15"/>
      <c r="B309" s="15"/>
      <c r="C309" s="15"/>
      <c r="D309" s="15"/>
      <c r="R309" s="15"/>
      <c r="S309" s="15"/>
      <c r="T309" s="15"/>
      <c r="U309" s="15"/>
    </row>
    <row r="310" spans="1:21" s="16" customFormat="1" x14ac:dyDescent="0.3">
      <c r="A310" s="15"/>
      <c r="B310" s="15"/>
      <c r="C310" s="15"/>
      <c r="D310" s="15"/>
      <c r="R310" s="15"/>
      <c r="S310" s="15"/>
      <c r="T310" s="15"/>
      <c r="U310" s="15"/>
    </row>
    <row r="311" spans="1:21" s="16" customFormat="1" x14ac:dyDescent="0.3">
      <c r="A311" s="15"/>
      <c r="B311" s="15"/>
      <c r="C311" s="15"/>
      <c r="D311" s="15"/>
      <c r="R311" s="15"/>
      <c r="S311" s="15"/>
      <c r="T311" s="15"/>
      <c r="U311" s="15"/>
    </row>
    <row r="312" spans="1:21" s="16" customFormat="1" x14ac:dyDescent="0.3">
      <c r="A312" s="15"/>
      <c r="B312" s="15"/>
      <c r="C312" s="15"/>
      <c r="D312" s="15"/>
      <c r="R312" s="15"/>
      <c r="S312" s="15"/>
      <c r="T312" s="15"/>
      <c r="U312" s="15"/>
    </row>
    <row r="313" spans="1:21" s="16" customFormat="1" x14ac:dyDescent="0.3">
      <c r="A313" s="15"/>
      <c r="B313" s="15"/>
      <c r="C313" s="15"/>
      <c r="D313" s="15"/>
      <c r="R313" s="15"/>
      <c r="S313" s="15"/>
      <c r="T313" s="15"/>
      <c r="U313" s="15"/>
    </row>
    <row r="314" spans="1:21" s="16" customFormat="1" x14ac:dyDescent="0.3">
      <c r="A314" s="15"/>
      <c r="B314" s="15"/>
      <c r="C314" s="15"/>
      <c r="D314" s="15"/>
      <c r="R314" s="15"/>
      <c r="S314" s="15"/>
      <c r="T314" s="15"/>
      <c r="U314" s="15"/>
    </row>
    <row r="315" spans="1:21" s="16" customFormat="1" x14ac:dyDescent="0.3">
      <c r="A315" s="15"/>
      <c r="B315" s="15"/>
      <c r="C315" s="15"/>
      <c r="D315" s="15"/>
      <c r="R315" s="15"/>
      <c r="S315" s="15"/>
      <c r="T315" s="15"/>
      <c r="U315" s="15"/>
    </row>
    <row r="316" spans="1:21" s="16" customFormat="1" x14ac:dyDescent="0.3">
      <c r="A316" s="15"/>
      <c r="B316" s="15"/>
      <c r="C316" s="15"/>
      <c r="D316" s="15"/>
      <c r="R316" s="15"/>
      <c r="S316" s="15"/>
      <c r="T316" s="15"/>
      <c r="U316" s="15"/>
    </row>
    <row r="317" spans="1:21" s="16" customFormat="1" x14ac:dyDescent="0.3">
      <c r="A317" s="15"/>
      <c r="B317" s="15"/>
      <c r="C317" s="15"/>
      <c r="D317" s="15"/>
      <c r="R317" s="15"/>
      <c r="S317" s="15"/>
      <c r="T317" s="15"/>
      <c r="U317" s="15"/>
    </row>
    <row r="318" spans="1:21" s="16" customFormat="1" x14ac:dyDescent="0.3">
      <c r="A318" s="15"/>
      <c r="B318" s="15"/>
      <c r="C318" s="15"/>
      <c r="D318" s="15"/>
      <c r="R318" s="15"/>
      <c r="S318" s="15"/>
      <c r="T318" s="15"/>
      <c r="U318" s="15"/>
    </row>
    <row r="319" spans="1:21" s="16" customFormat="1" x14ac:dyDescent="0.3">
      <c r="A319" s="15"/>
      <c r="B319" s="15"/>
      <c r="C319" s="15"/>
      <c r="D319" s="15"/>
      <c r="R319" s="15"/>
      <c r="S319" s="15"/>
      <c r="T319" s="15"/>
      <c r="U319" s="15"/>
    </row>
    <row r="320" spans="1:21" s="16" customFormat="1" x14ac:dyDescent="0.3">
      <c r="A320" s="15"/>
      <c r="B320" s="15"/>
      <c r="C320" s="15"/>
      <c r="D320" s="15"/>
      <c r="R320" s="15"/>
      <c r="S320" s="15"/>
      <c r="T320" s="15"/>
      <c r="U320" s="15"/>
    </row>
    <row r="321" spans="1:21" s="16" customFormat="1" x14ac:dyDescent="0.3">
      <c r="A321" s="15"/>
      <c r="B321" s="15"/>
      <c r="C321" s="15"/>
      <c r="D321" s="15"/>
      <c r="R321" s="15"/>
      <c r="S321" s="15"/>
      <c r="T321" s="15"/>
      <c r="U321" s="15"/>
    </row>
    <row r="322" spans="1:21" s="16" customFormat="1" x14ac:dyDescent="0.3">
      <c r="A322" s="15"/>
      <c r="B322" s="15"/>
      <c r="C322" s="15"/>
      <c r="D322" s="15"/>
      <c r="R322" s="15"/>
      <c r="S322" s="15"/>
      <c r="T322" s="15"/>
      <c r="U322" s="15"/>
    </row>
    <row r="323" spans="1:21" s="16" customFormat="1" x14ac:dyDescent="0.3">
      <c r="A323" s="15"/>
      <c r="B323" s="15"/>
      <c r="C323" s="15"/>
      <c r="D323" s="15"/>
      <c r="R323" s="15"/>
      <c r="S323" s="15"/>
      <c r="T323" s="15"/>
      <c r="U323" s="15"/>
    </row>
    <row r="324" spans="1:21" s="16" customFormat="1" x14ac:dyDescent="0.3">
      <c r="A324" s="15"/>
      <c r="B324" s="15"/>
      <c r="C324" s="15"/>
      <c r="D324" s="15"/>
      <c r="R324" s="15"/>
      <c r="S324" s="15"/>
      <c r="T324" s="15"/>
      <c r="U324" s="15"/>
    </row>
    <row r="325" spans="1:21" s="16" customFormat="1" x14ac:dyDescent="0.3">
      <c r="A325" s="15"/>
      <c r="B325" s="15"/>
      <c r="C325" s="15"/>
      <c r="D325" s="15"/>
      <c r="R325" s="15"/>
      <c r="S325" s="15"/>
      <c r="T325" s="15"/>
      <c r="U325" s="15"/>
    </row>
    <row r="326" spans="1:21" s="16" customFormat="1" x14ac:dyDescent="0.3">
      <c r="A326" s="15"/>
      <c r="B326" s="15"/>
      <c r="C326" s="15"/>
      <c r="D326" s="15"/>
      <c r="R326" s="15"/>
      <c r="S326" s="15"/>
      <c r="T326" s="15"/>
      <c r="U326" s="15"/>
    </row>
    <row r="327" spans="1:21" s="16" customFormat="1" x14ac:dyDescent="0.3">
      <c r="A327" s="15"/>
      <c r="B327" s="15"/>
      <c r="C327" s="15"/>
      <c r="D327" s="15"/>
      <c r="R327" s="15"/>
      <c r="S327" s="15"/>
      <c r="T327" s="15"/>
      <c r="U327" s="15"/>
    </row>
    <row r="328" spans="1:21" s="16" customFormat="1" x14ac:dyDescent="0.3">
      <c r="A328" s="15"/>
      <c r="B328" s="15"/>
      <c r="C328" s="15"/>
      <c r="D328" s="15"/>
      <c r="R328" s="15"/>
      <c r="S328" s="15"/>
      <c r="T328" s="15"/>
      <c r="U328" s="15"/>
    </row>
    <row r="329" spans="1:21" s="16" customFormat="1" x14ac:dyDescent="0.3">
      <c r="A329" s="15"/>
      <c r="B329" s="15"/>
      <c r="C329" s="15"/>
      <c r="D329" s="15"/>
      <c r="R329" s="15"/>
      <c r="S329" s="15"/>
      <c r="T329" s="15"/>
      <c r="U329" s="15"/>
    </row>
    <row r="330" spans="1:21" s="16" customFormat="1" x14ac:dyDescent="0.3">
      <c r="A330" s="15"/>
      <c r="B330" s="15"/>
      <c r="C330" s="15"/>
      <c r="D330" s="15"/>
      <c r="R330" s="15"/>
      <c r="S330" s="15"/>
      <c r="T330" s="15"/>
      <c r="U330" s="15"/>
    </row>
    <row r="331" spans="1:21" s="16" customFormat="1" x14ac:dyDescent="0.3">
      <c r="A331" s="15"/>
      <c r="B331" s="15"/>
      <c r="C331" s="15"/>
      <c r="D331" s="15"/>
      <c r="R331" s="15"/>
      <c r="S331" s="15"/>
      <c r="T331" s="15"/>
      <c r="U331" s="15"/>
    </row>
    <row r="332" spans="1:21" s="16" customFormat="1" x14ac:dyDescent="0.3">
      <c r="A332" s="15"/>
      <c r="B332" s="15"/>
      <c r="C332" s="15"/>
      <c r="D332" s="15"/>
      <c r="R332" s="15"/>
      <c r="S332" s="15"/>
      <c r="T332" s="15"/>
      <c r="U332" s="15"/>
    </row>
    <row r="333" spans="1:21" s="16" customFormat="1" x14ac:dyDescent="0.3">
      <c r="A333" s="15"/>
      <c r="B333" s="15"/>
      <c r="C333" s="15"/>
      <c r="D333" s="15"/>
      <c r="R333" s="15"/>
      <c r="S333" s="15"/>
      <c r="T333" s="15"/>
      <c r="U333" s="15"/>
    </row>
    <row r="334" spans="1:21" s="16" customFormat="1" x14ac:dyDescent="0.3">
      <c r="A334" s="15"/>
      <c r="B334" s="15"/>
      <c r="C334" s="15"/>
      <c r="D334" s="15"/>
      <c r="R334" s="15"/>
      <c r="S334" s="15"/>
      <c r="T334" s="15"/>
      <c r="U334" s="15"/>
    </row>
    <row r="335" spans="1:21" s="16" customFormat="1" x14ac:dyDescent="0.3">
      <c r="A335" s="15"/>
      <c r="B335" s="15"/>
      <c r="C335" s="15"/>
      <c r="D335" s="15"/>
      <c r="R335" s="15"/>
      <c r="S335" s="15"/>
      <c r="T335" s="15"/>
      <c r="U335" s="15"/>
    </row>
    <row r="336" spans="1:21" s="16" customFormat="1" x14ac:dyDescent="0.3">
      <c r="A336" s="15"/>
      <c r="B336" s="15"/>
      <c r="C336" s="15"/>
      <c r="D336" s="15"/>
      <c r="R336" s="15"/>
      <c r="S336" s="15"/>
      <c r="T336" s="15"/>
      <c r="U336" s="15"/>
    </row>
    <row r="337" spans="1:21" s="16" customFormat="1" x14ac:dyDescent="0.3">
      <c r="A337" s="15"/>
      <c r="B337" s="15"/>
      <c r="C337" s="15"/>
      <c r="D337" s="15"/>
      <c r="R337" s="15"/>
      <c r="S337" s="15"/>
      <c r="T337" s="15"/>
      <c r="U337" s="15"/>
    </row>
    <row r="338" spans="1:21" s="16" customFormat="1" x14ac:dyDescent="0.3">
      <c r="A338" s="15"/>
      <c r="B338" s="15"/>
      <c r="C338" s="15"/>
      <c r="D338" s="15"/>
      <c r="R338" s="15"/>
      <c r="S338" s="15"/>
      <c r="T338" s="15"/>
      <c r="U338" s="15"/>
    </row>
    <row r="339" spans="1:21" s="16" customFormat="1" x14ac:dyDescent="0.3">
      <c r="A339" s="15"/>
      <c r="B339" s="15"/>
      <c r="C339" s="15"/>
      <c r="D339" s="15"/>
      <c r="R339" s="15"/>
      <c r="S339" s="15"/>
      <c r="T339" s="15"/>
      <c r="U339" s="15"/>
    </row>
    <row r="340" spans="1:21" s="16" customFormat="1" x14ac:dyDescent="0.3">
      <c r="A340" s="15"/>
      <c r="B340" s="15"/>
      <c r="C340" s="15"/>
      <c r="D340" s="15"/>
      <c r="R340" s="15"/>
      <c r="S340" s="15"/>
      <c r="T340" s="15"/>
      <c r="U340" s="15"/>
    </row>
    <row r="341" spans="1:21" s="16" customFormat="1" x14ac:dyDescent="0.3">
      <c r="A341" s="15"/>
      <c r="B341" s="15"/>
      <c r="C341" s="15"/>
      <c r="D341" s="15"/>
      <c r="R341" s="15"/>
      <c r="S341" s="15"/>
      <c r="T341" s="15"/>
      <c r="U341" s="15"/>
    </row>
    <row r="342" spans="1:21" s="16" customFormat="1" x14ac:dyDescent="0.3">
      <c r="A342" s="15"/>
      <c r="B342" s="15"/>
      <c r="C342" s="15"/>
      <c r="D342" s="15"/>
      <c r="R342" s="15"/>
      <c r="S342" s="15"/>
      <c r="T342" s="15"/>
      <c r="U342" s="15"/>
    </row>
    <row r="343" spans="1:21" s="16" customFormat="1" x14ac:dyDescent="0.3">
      <c r="A343" s="15"/>
      <c r="B343" s="15"/>
      <c r="C343" s="15"/>
      <c r="D343" s="15"/>
      <c r="R343" s="15"/>
      <c r="S343" s="15"/>
      <c r="T343" s="15"/>
      <c r="U343" s="15"/>
    </row>
    <row r="344" spans="1:21" s="16" customFormat="1" x14ac:dyDescent="0.3">
      <c r="A344" s="15"/>
      <c r="B344" s="15"/>
      <c r="C344" s="15"/>
      <c r="D344" s="15"/>
      <c r="R344" s="15"/>
      <c r="S344" s="15"/>
      <c r="T344" s="15"/>
      <c r="U344" s="15"/>
    </row>
    <row r="345" spans="1:21" s="16" customFormat="1" x14ac:dyDescent="0.3">
      <c r="A345" s="15"/>
      <c r="B345" s="15"/>
      <c r="C345" s="15"/>
      <c r="D345" s="15"/>
      <c r="R345" s="15"/>
      <c r="S345" s="15"/>
      <c r="T345" s="15"/>
      <c r="U345" s="15"/>
    </row>
    <row r="346" spans="1:21" s="16" customFormat="1" x14ac:dyDescent="0.3">
      <c r="A346" s="15"/>
      <c r="B346" s="15"/>
      <c r="C346" s="15"/>
      <c r="D346" s="15"/>
      <c r="R346" s="15"/>
      <c r="S346" s="15"/>
      <c r="T346" s="15"/>
      <c r="U346" s="15"/>
    </row>
    <row r="347" spans="1:21" s="16" customFormat="1" x14ac:dyDescent="0.3">
      <c r="A347" s="15"/>
      <c r="B347" s="15"/>
      <c r="C347" s="15"/>
      <c r="D347" s="15"/>
      <c r="R347" s="15"/>
      <c r="S347" s="15"/>
      <c r="T347" s="15"/>
      <c r="U347" s="15"/>
    </row>
    <row r="348" spans="1:21" s="16" customFormat="1" x14ac:dyDescent="0.3">
      <c r="A348" s="15"/>
      <c r="B348" s="15"/>
      <c r="C348" s="15"/>
      <c r="D348" s="15"/>
      <c r="R348" s="15"/>
      <c r="S348" s="15"/>
      <c r="T348" s="15"/>
      <c r="U348" s="15"/>
    </row>
    <row r="349" spans="1:21" s="16" customFormat="1" x14ac:dyDescent="0.3">
      <c r="A349" s="15"/>
      <c r="B349" s="15"/>
      <c r="C349" s="15"/>
      <c r="D349" s="15"/>
      <c r="R349" s="15"/>
      <c r="S349" s="15"/>
      <c r="T349" s="15"/>
      <c r="U349" s="15"/>
    </row>
    <row r="350" spans="1:21" s="16" customFormat="1" x14ac:dyDescent="0.3">
      <c r="A350" s="15"/>
      <c r="B350" s="15"/>
      <c r="C350" s="15"/>
      <c r="D350" s="15"/>
      <c r="R350" s="15"/>
      <c r="S350" s="15"/>
      <c r="T350" s="15"/>
      <c r="U350" s="15"/>
    </row>
    <row r="351" spans="1:21" s="16" customFormat="1" x14ac:dyDescent="0.3">
      <c r="A351" s="15"/>
      <c r="B351" s="15"/>
      <c r="C351" s="15"/>
      <c r="D351" s="15"/>
      <c r="R351" s="15"/>
      <c r="S351" s="15"/>
      <c r="T351" s="15"/>
      <c r="U351" s="15"/>
    </row>
    <row r="352" spans="1:21" s="16" customFormat="1" x14ac:dyDescent="0.3">
      <c r="A352" s="15"/>
      <c r="B352" s="15"/>
      <c r="C352" s="15"/>
      <c r="D352" s="15"/>
      <c r="R352" s="15"/>
      <c r="S352" s="15"/>
      <c r="T352" s="15"/>
      <c r="U352" s="15"/>
    </row>
    <row r="353" spans="1:21" s="16" customFormat="1" x14ac:dyDescent="0.3">
      <c r="A353" s="15"/>
      <c r="B353" s="15"/>
      <c r="C353" s="15"/>
      <c r="D353" s="15"/>
      <c r="R353" s="15"/>
      <c r="S353" s="15"/>
      <c r="T353" s="15"/>
      <c r="U353" s="15"/>
    </row>
    <row r="354" spans="1:21" s="16" customFormat="1" x14ac:dyDescent="0.3">
      <c r="A354" s="15"/>
      <c r="B354" s="15"/>
      <c r="C354" s="15"/>
      <c r="D354" s="15"/>
      <c r="R354" s="15"/>
      <c r="S354" s="15"/>
      <c r="T354" s="15"/>
      <c r="U354" s="15"/>
    </row>
    <row r="355" spans="1:21" s="16" customFormat="1" x14ac:dyDescent="0.3">
      <c r="A355" s="15"/>
      <c r="B355" s="15"/>
      <c r="C355" s="15"/>
      <c r="D355" s="15"/>
      <c r="R355" s="15"/>
      <c r="S355" s="15"/>
      <c r="T355" s="15"/>
      <c r="U355" s="15"/>
    </row>
    <row r="356" spans="1:21" s="16" customFormat="1" x14ac:dyDescent="0.3">
      <c r="A356" s="15"/>
      <c r="B356" s="15"/>
      <c r="C356" s="15"/>
      <c r="D356" s="15"/>
      <c r="R356" s="15"/>
      <c r="S356" s="15"/>
      <c r="T356" s="15"/>
      <c r="U356" s="15"/>
    </row>
    <row r="357" spans="1:21" s="16" customFormat="1" x14ac:dyDescent="0.3">
      <c r="A357" s="15"/>
      <c r="B357" s="15"/>
      <c r="C357" s="15"/>
      <c r="D357" s="15"/>
      <c r="R357" s="15"/>
      <c r="S357" s="15"/>
      <c r="T357" s="15"/>
      <c r="U357" s="15"/>
    </row>
    <row r="358" spans="1:21" s="16" customFormat="1" x14ac:dyDescent="0.3">
      <c r="A358" s="15"/>
      <c r="B358" s="15"/>
      <c r="C358" s="15"/>
      <c r="D358" s="15"/>
      <c r="R358" s="15"/>
      <c r="S358" s="15"/>
      <c r="T358" s="15"/>
      <c r="U358" s="15"/>
    </row>
    <row r="359" spans="1:21" s="16" customFormat="1" x14ac:dyDescent="0.3">
      <c r="A359" s="15"/>
      <c r="B359" s="15"/>
      <c r="C359" s="15"/>
      <c r="D359" s="15"/>
      <c r="R359" s="15"/>
      <c r="S359" s="15"/>
      <c r="T359" s="15"/>
      <c r="U359" s="15"/>
    </row>
    <row r="360" spans="1:21" s="16" customFormat="1" x14ac:dyDescent="0.3">
      <c r="A360" s="15"/>
      <c r="B360" s="15"/>
      <c r="C360" s="15"/>
      <c r="D360" s="15"/>
      <c r="R360" s="15"/>
      <c r="S360" s="15"/>
      <c r="T360" s="15"/>
      <c r="U360" s="15"/>
    </row>
    <row r="361" spans="1:21" s="16" customFormat="1" x14ac:dyDescent="0.3">
      <c r="A361" s="15"/>
      <c r="B361" s="15"/>
      <c r="C361" s="15"/>
      <c r="D361" s="15"/>
      <c r="R361" s="15"/>
      <c r="S361" s="15"/>
      <c r="T361" s="15"/>
      <c r="U361" s="15"/>
    </row>
    <row r="362" spans="1:21" s="16" customFormat="1" x14ac:dyDescent="0.3">
      <c r="A362" s="15"/>
      <c r="B362" s="15"/>
      <c r="C362" s="15"/>
      <c r="D362" s="15"/>
      <c r="R362" s="15"/>
      <c r="S362" s="15"/>
      <c r="T362" s="15"/>
      <c r="U362" s="15"/>
    </row>
    <row r="363" spans="1:21" s="16" customFormat="1" x14ac:dyDescent="0.3">
      <c r="A363" s="15"/>
      <c r="B363" s="15"/>
      <c r="C363" s="15"/>
      <c r="D363" s="15"/>
      <c r="R363" s="15"/>
      <c r="S363" s="15"/>
      <c r="T363" s="15"/>
      <c r="U363" s="15"/>
    </row>
    <row r="364" spans="1:21" s="16" customFormat="1" x14ac:dyDescent="0.3">
      <c r="A364" s="15"/>
      <c r="B364" s="15"/>
      <c r="C364" s="15"/>
      <c r="D364" s="15"/>
      <c r="R364" s="15"/>
      <c r="S364" s="15"/>
      <c r="T364" s="15"/>
      <c r="U364" s="15"/>
    </row>
    <row r="365" spans="1:21" s="16" customFormat="1" x14ac:dyDescent="0.3">
      <c r="A365" s="15"/>
      <c r="B365" s="15"/>
      <c r="C365" s="15"/>
      <c r="D365" s="15"/>
      <c r="R365" s="15"/>
      <c r="S365" s="15"/>
      <c r="T365" s="15"/>
      <c r="U365" s="15"/>
    </row>
    <row r="366" spans="1:21" s="16" customFormat="1" x14ac:dyDescent="0.3">
      <c r="A366" s="15"/>
      <c r="B366" s="15"/>
      <c r="C366" s="15"/>
      <c r="D366" s="15"/>
      <c r="R366" s="15"/>
      <c r="S366" s="15"/>
      <c r="T366" s="15"/>
      <c r="U366" s="15"/>
    </row>
    <row r="367" spans="1:21" s="16" customFormat="1" x14ac:dyDescent="0.3">
      <c r="A367" s="15"/>
      <c r="B367" s="15"/>
      <c r="C367" s="15"/>
      <c r="D367" s="15"/>
      <c r="R367" s="15"/>
      <c r="S367" s="15"/>
      <c r="T367" s="15"/>
      <c r="U367" s="15"/>
    </row>
    <row r="368" spans="1:21" s="16" customFormat="1" x14ac:dyDescent="0.3">
      <c r="A368" s="15"/>
      <c r="B368" s="15"/>
      <c r="C368" s="15"/>
      <c r="D368" s="15"/>
      <c r="R368" s="15"/>
      <c r="S368" s="15"/>
      <c r="T368" s="15"/>
      <c r="U368" s="15"/>
    </row>
    <row r="369" spans="1:21" s="16" customFormat="1" x14ac:dyDescent="0.3">
      <c r="A369" s="15"/>
      <c r="B369" s="15"/>
      <c r="C369" s="15"/>
      <c r="D369" s="15"/>
      <c r="R369" s="15"/>
      <c r="S369" s="15"/>
      <c r="T369" s="15"/>
      <c r="U369" s="15"/>
    </row>
    <row r="370" spans="1:21" s="16" customFormat="1" x14ac:dyDescent="0.3">
      <c r="A370" s="15"/>
      <c r="B370" s="15"/>
      <c r="C370" s="15"/>
      <c r="D370" s="15"/>
      <c r="R370" s="15"/>
      <c r="S370" s="15"/>
      <c r="T370" s="15"/>
      <c r="U370" s="15"/>
    </row>
    <row r="371" spans="1:21" s="16" customFormat="1" x14ac:dyDescent="0.3">
      <c r="A371" s="15"/>
      <c r="B371" s="15"/>
      <c r="C371" s="15"/>
      <c r="D371" s="15"/>
      <c r="R371" s="15"/>
      <c r="S371" s="15"/>
      <c r="T371" s="15"/>
      <c r="U371" s="15"/>
    </row>
    <row r="372" spans="1:21" s="16" customFormat="1" x14ac:dyDescent="0.3">
      <c r="A372" s="15"/>
      <c r="B372" s="15"/>
      <c r="C372" s="15"/>
      <c r="D372" s="15"/>
      <c r="R372" s="15"/>
      <c r="S372" s="15"/>
      <c r="T372" s="15"/>
      <c r="U372" s="15"/>
    </row>
    <row r="373" spans="1:21" s="16" customFormat="1" x14ac:dyDescent="0.3">
      <c r="A373" s="15"/>
      <c r="B373" s="15"/>
      <c r="C373" s="15"/>
      <c r="D373" s="15"/>
      <c r="R373" s="15"/>
      <c r="S373" s="15"/>
      <c r="T373" s="15"/>
      <c r="U373" s="15"/>
    </row>
    <row r="374" spans="1:21" s="16" customFormat="1" x14ac:dyDescent="0.3">
      <c r="A374" s="15"/>
      <c r="B374" s="15"/>
      <c r="C374" s="15"/>
      <c r="D374" s="15"/>
      <c r="R374" s="15"/>
      <c r="S374" s="15"/>
      <c r="T374" s="15"/>
      <c r="U374" s="15"/>
    </row>
    <row r="375" spans="1:21" s="16" customFormat="1" x14ac:dyDescent="0.3">
      <c r="A375" s="15"/>
      <c r="B375" s="15"/>
      <c r="C375" s="15"/>
      <c r="D375" s="15"/>
      <c r="R375" s="15"/>
      <c r="S375" s="15"/>
      <c r="T375" s="15"/>
      <c r="U375" s="15"/>
    </row>
    <row r="376" spans="1:21" s="16" customFormat="1" x14ac:dyDescent="0.3">
      <c r="A376" s="15"/>
      <c r="B376" s="15"/>
      <c r="C376" s="15"/>
      <c r="D376" s="15"/>
      <c r="R376" s="15"/>
      <c r="S376" s="15"/>
      <c r="T376" s="15"/>
      <c r="U376" s="15"/>
    </row>
    <row r="377" spans="1:21" s="16" customFormat="1" x14ac:dyDescent="0.3">
      <c r="A377" s="15"/>
      <c r="B377" s="15"/>
      <c r="C377" s="15"/>
      <c r="D377" s="15"/>
      <c r="R377" s="15"/>
      <c r="S377" s="15"/>
      <c r="T377" s="15"/>
      <c r="U377" s="15"/>
    </row>
    <row r="378" spans="1:21" s="16" customFormat="1" x14ac:dyDescent="0.3">
      <c r="A378" s="15"/>
      <c r="B378" s="15"/>
      <c r="C378" s="15"/>
      <c r="D378" s="15"/>
      <c r="R378" s="15"/>
      <c r="S378" s="15"/>
      <c r="T378" s="15"/>
      <c r="U378" s="15"/>
    </row>
    <row r="379" spans="1:21" s="16" customFormat="1" x14ac:dyDescent="0.3">
      <c r="A379" s="15"/>
      <c r="B379" s="15"/>
      <c r="C379" s="15"/>
      <c r="D379" s="15"/>
      <c r="R379" s="15"/>
      <c r="S379" s="15"/>
      <c r="T379" s="15"/>
      <c r="U379" s="15"/>
    </row>
    <row r="380" spans="1:21" s="16" customFormat="1" x14ac:dyDescent="0.3">
      <c r="A380" s="15"/>
      <c r="B380" s="15"/>
      <c r="C380" s="15"/>
      <c r="D380" s="15"/>
      <c r="R380" s="15"/>
      <c r="S380" s="15"/>
      <c r="T380" s="15"/>
      <c r="U380" s="15"/>
    </row>
    <row r="381" spans="1:21" s="16" customFormat="1" x14ac:dyDescent="0.3">
      <c r="A381" s="15"/>
      <c r="B381" s="15"/>
      <c r="C381" s="15"/>
      <c r="D381" s="15"/>
      <c r="R381" s="15"/>
      <c r="S381" s="15"/>
      <c r="T381" s="15"/>
      <c r="U381" s="15"/>
    </row>
    <row r="382" spans="1:21" s="16" customFormat="1" x14ac:dyDescent="0.3">
      <c r="A382" s="15"/>
      <c r="B382" s="15"/>
      <c r="C382" s="15"/>
      <c r="D382" s="15"/>
      <c r="R382" s="15"/>
      <c r="S382" s="15"/>
      <c r="T382" s="15"/>
      <c r="U382" s="15"/>
    </row>
    <row r="383" spans="1:21" s="16" customFormat="1" x14ac:dyDescent="0.3">
      <c r="A383" s="15"/>
      <c r="B383" s="15"/>
      <c r="C383" s="15"/>
      <c r="D383" s="15"/>
      <c r="R383" s="15"/>
      <c r="S383" s="15"/>
      <c r="T383" s="15"/>
      <c r="U383" s="15"/>
    </row>
    <row r="384" spans="1:21" s="16" customFormat="1" x14ac:dyDescent="0.3">
      <c r="A384" s="15"/>
      <c r="B384" s="15"/>
      <c r="C384" s="15"/>
      <c r="D384" s="15"/>
      <c r="R384" s="15"/>
      <c r="S384" s="15"/>
      <c r="T384" s="15"/>
      <c r="U384" s="15"/>
    </row>
    <row r="385" spans="1:21" s="16" customFormat="1" x14ac:dyDescent="0.3">
      <c r="A385" s="15"/>
      <c r="B385" s="15"/>
      <c r="C385" s="15"/>
      <c r="D385" s="15"/>
      <c r="R385" s="15"/>
      <c r="S385" s="15"/>
      <c r="T385" s="15"/>
      <c r="U385" s="15"/>
    </row>
    <row r="386" spans="1:21" s="16" customFormat="1" x14ac:dyDescent="0.3">
      <c r="A386" s="15"/>
      <c r="B386" s="15"/>
      <c r="C386" s="15"/>
      <c r="D386" s="15"/>
      <c r="R386" s="15"/>
      <c r="S386" s="15"/>
      <c r="T386" s="15"/>
      <c r="U386" s="15"/>
    </row>
    <row r="387" spans="1:21" s="16" customFormat="1" x14ac:dyDescent="0.3">
      <c r="A387" s="15"/>
      <c r="B387" s="15"/>
      <c r="C387" s="15"/>
      <c r="D387" s="15"/>
      <c r="R387" s="15"/>
      <c r="S387" s="15"/>
      <c r="T387" s="15"/>
      <c r="U387" s="15"/>
    </row>
    <row r="388" spans="1:21" s="16" customFormat="1" x14ac:dyDescent="0.3">
      <c r="A388" s="15"/>
      <c r="B388" s="15"/>
      <c r="C388" s="15"/>
      <c r="D388" s="15"/>
      <c r="R388" s="15"/>
      <c r="S388" s="15"/>
      <c r="T388" s="15"/>
      <c r="U388" s="15"/>
    </row>
    <row r="389" spans="1:21" s="16" customFormat="1" x14ac:dyDescent="0.3">
      <c r="A389" s="15"/>
      <c r="B389" s="15"/>
      <c r="C389" s="15"/>
      <c r="D389" s="15"/>
      <c r="R389" s="15"/>
      <c r="S389" s="15"/>
      <c r="T389" s="15"/>
      <c r="U389" s="15"/>
    </row>
    <row r="390" spans="1:21" s="16" customFormat="1" x14ac:dyDescent="0.3">
      <c r="A390" s="15"/>
      <c r="B390" s="15"/>
      <c r="C390" s="15"/>
      <c r="D390" s="15"/>
      <c r="R390" s="15"/>
      <c r="S390" s="15"/>
      <c r="T390" s="15"/>
      <c r="U390" s="15"/>
    </row>
    <row r="391" spans="1:21" s="16" customFormat="1" x14ac:dyDescent="0.3">
      <c r="A391" s="15"/>
      <c r="B391" s="15"/>
      <c r="C391" s="15"/>
      <c r="D391" s="15"/>
      <c r="R391" s="15"/>
      <c r="S391" s="15"/>
      <c r="T391" s="15"/>
      <c r="U391" s="15"/>
    </row>
    <row r="392" spans="1:21" s="16" customFormat="1" x14ac:dyDescent="0.3">
      <c r="A392" s="15"/>
      <c r="B392" s="15"/>
      <c r="C392" s="15"/>
      <c r="D392" s="15"/>
      <c r="R392" s="15"/>
      <c r="S392" s="15"/>
      <c r="T392" s="15"/>
      <c r="U392" s="15"/>
    </row>
    <row r="393" spans="1:21" s="16" customFormat="1" x14ac:dyDescent="0.3">
      <c r="A393" s="15"/>
      <c r="B393" s="15"/>
      <c r="C393" s="15"/>
      <c r="D393" s="15"/>
      <c r="R393" s="15"/>
      <c r="S393" s="15"/>
      <c r="T393" s="15"/>
      <c r="U393" s="15"/>
    </row>
    <row r="394" spans="1:21" s="16" customFormat="1" x14ac:dyDescent="0.3">
      <c r="A394" s="15"/>
      <c r="B394" s="15"/>
      <c r="C394" s="15"/>
      <c r="D394" s="15"/>
      <c r="R394" s="15"/>
      <c r="S394" s="15"/>
      <c r="T394" s="15"/>
      <c r="U394" s="15"/>
    </row>
    <row r="395" spans="1:21" s="16" customFormat="1" x14ac:dyDescent="0.3">
      <c r="A395" s="15"/>
      <c r="B395" s="15"/>
      <c r="C395" s="15"/>
      <c r="D395" s="15"/>
      <c r="R395" s="15"/>
      <c r="S395" s="15"/>
      <c r="T395" s="15"/>
      <c r="U395" s="15"/>
    </row>
    <row r="396" spans="1:21" s="16" customFormat="1" x14ac:dyDescent="0.3">
      <c r="A396" s="15"/>
      <c r="B396" s="15"/>
      <c r="C396" s="15"/>
      <c r="D396" s="15"/>
      <c r="R396" s="15"/>
      <c r="S396" s="15"/>
      <c r="T396" s="15"/>
      <c r="U396" s="15"/>
    </row>
    <row r="397" spans="1:21" s="16" customFormat="1" x14ac:dyDescent="0.3">
      <c r="A397" s="15"/>
      <c r="B397" s="15"/>
      <c r="C397" s="15"/>
      <c r="D397" s="15"/>
      <c r="R397" s="15"/>
      <c r="S397" s="15"/>
      <c r="T397" s="15"/>
      <c r="U397" s="15"/>
    </row>
    <row r="398" spans="1:21" s="16" customFormat="1" x14ac:dyDescent="0.3">
      <c r="A398" s="15"/>
      <c r="B398" s="15"/>
      <c r="C398" s="15"/>
      <c r="D398" s="15"/>
      <c r="R398" s="15"/>
      <c r="S398" s="15"/>
      <c r="T398" s="15"/>
      <c r="U398" s="15"/>
    </row>
    <row r="399" spans="1:21" s="16" customFormat="1" x14ac:dyDescent="0.3">
      <c r="A399" s="15"/>
      <c r="B399" s="15"/>
      <c r="C399" s="15"/>
      <c r="D399" s="15"/>
      <c r="R399" s="15"/>
      <c r="S399" s="15"/>
      <c r="T399" s="15"/>
      <c r="U399" s="15"/>
    </row>
    <row r="400" spans="1:21" s="16" customFormat="1" x14ac:dyDescent="0.3">
      <c r="A400" s="15"/>
      <c r="B400" s="15"/>
      <c r="C400" s="15"/>
      <c r="D400" s="15"/>
      <c r="R400" s="15"/>
      <c r="S400" s="15"/>
      <c r="T400" s="15"/>
      <c r="U400" s="15"/>
    </row>
    <row r="401" spans="1:21" s="16" customFormat="1" x14ac:dyDescent="0.3">
      <c r="A401" s="15"/>
      <c r="B401" s="15"/>
      <c r="C401" s="15"/>
      <c r="D401" s="15"/>
      <c r="R401" s="15"/>
      <c r="S401" s="15"/>
      <c r="T401" s="15"/>
      <c r="U401" s="15"/>
    </row>
    <row r="402" spans="1:21" s="16" customFormat="1" x14ac:dyDescent="0.3">
      <c r="A402" s="15"/>
      <c r="B402" s="15"/>
      <c r="C402" s="15"/>
      <c r="D402" s="15"/>
      <c r="R402" s="15"/>
      <c r="S402" s="15"/>
      <c r="T402" s="15"/>
      <c r="U402" s="15"/>
    </row>
    <row r="403" spans="1:21" s="16" customFormat="1" x14ac:dyDescent="0.3">
      <c r="A403" s="15"/>
      <c r="B403" s="15"/>
      <c r="C403" s="15"/>
      <c r="D403" s="15"/>
      <c r="R403" s="15"/>
      <c r="S403" s="15"/>
      <c r="T403" s="15"/>
      <c r="U403" s="15"/>
    </row>
    <row r="404" spans="1:21" s="16" customFormat="1" x14ac:dyDescent="0.3">
      <c r="A404" s="15"/>
      <c r="B404" s="15"/>
      <c r="C404" s="15"/>
      <c r="D404" s="15"/>
      <c r="R404" s="15"/>
      <c r="S404" s="15"/>
      <c r="T404" s="15"/>
      <c r="U404" s="15"/>
    </row>
    <row r="405" spans="1:21" s="16" customFormat="1" x14ac:dyDescent="0.3">
      <c r="A405" s="15"/>
      <c r="B405" s="15"/>
      <c r="C405" s="15"/>
      <c r="D405" s="15"/>
      <c r="R405" s="15"/>
      <c r="S405" s="15"/>
      <c r="T405" s="15"/>
      <c r="U405" s="15"/>
    </row>
    <row r="406" spans="1:21" s="16" customFormat="1" x14ac:dyDescent="0.3">
      <c r="A406" s="15"/>
      <c r="B406" s="15"/>
      <c r="C406" s="15"/>
      <c r="D406" s="15"/>
      <c r="R406" s="15"/>
      <c r="S406" s="15"/>
      <c r="T406" s="15"/>
      <c r="U406" s="15"/>
    </row>
    <row r="407" spans="1:21" s="16" customFormat="1" x14ac:dyDescent="0.3">
      <c r="A407" s="15"/>
      <c r="B407" s="15"/>
      <c r="C407" s="15"/>
      <c r="D407" s="15"/>
      <c r="R407" s="15"/>
      <c r="S407" s="15"/>
      <c r="T407" s="15"/>
      <c r="U407" s="15"/>
    </row>
    <row r="408" spans="1:21" s="16" customFormat="1" x14ac:dyDescent="0.3">
      <c r="A408" s="15"/>
      <c r="B408" s="15"/>
      <c r="C408" s="15"/>
      <c r="D408" s="15"/>
      <c r="R408" s="15"/>
      <c r="S408" s="15"/>
      <c r="T408" s="15"/>
      <c r="U408" s="15"/>
    </row>
    <row r="409" spans="1:21" s="16" customFormat="1" x14ac:dyDescent="0.3">
      <c r="A409" s="15"/>
      <c r="B409" s="15"/>
      <c r="C409" s="15"/>
      <c r="D409" s="15"/>
      <c r="R409" s="15"/>
      <c r="S409" s="15"/>
      <c r="T409" s="15"/>
      <c r="U409" s="15"/>
    </row>
    <row r="410" spans="1:21" s="16" customFormat="1" x14ac:dyDescent="0.3">
      <c r="A410" s="15"/>
      <c r="B410" s="15"/>
      <c r="C410" s="15"/>
      <c r="D410" s="15"/>
      <c r="R410" s="15"/>
      <c r="S410" s="15"/>
      <c r="T410" s="15"/>
      <c r="U410" s="15"/>
    </row>
    <row r="411" spans="1:21" s="16" customFormat="1" x14ac:dyDescent="0.3">
      <c r="A411" s="15"/>
      <c r="B411" s="15"/>
      <c r="C411" s="15"/>
      <c r="D411" s="15"/>
      <c r="R411" s="15"/>
      <c r="S411" s="15"/>
      <c r="T411" s="15"/>
      <c r="U411" s="15"/>
    </row>
    <row r="412" spans="1:21" s="16" customFormat="1" x14ac:dyDescent="0.3">
      <c r="A412" s="15"/>
      <c r="B412" s="15"/>
      <c r="C412" s="15"/>
      <c r="D412" s="15"/>
      <c r="R412" s="15"/>
      <c r="S412" s="15"/>
      <c r="T412" s="15"/>
      <c r="U412" s="15"/>
    </row>
    <row r="413" spans="1:21" s="16" customFormat="1" x14ac:dyDescent="0.3">
      <c r="A413" s="15"/>
      <c r="B413" s="15"/>
      <c r="C413" s="15"/>
      <c r="D413" s="15"/>
      <c r="R413" s="15"/>
      <c r="S413" s="15"/>
      <c r="T413" s="15"/>
      <c r="U413" s="15"/>
    </row>
    <row r="414" spans="1:21" s="16" customFormat="1" x14ac:dyDescent="0.3">
      <c r="A414" s="15"/>
      <c r="B414" s="15"/>
      <c r="C414" s="15"/>
      <c r="D414" s="15"/>
      <c r="R414" s="15"/>
      <c r="S414" s="15"/>
      <c r="T414" s="15"/>
      <c r="U414" s="15"/>
    </row>
    <row r="415" spans="1:21" s="16" customFormat="1" x14ac:dyDescent="0.3">
      <c r="A415" s="15"/>
      <c r="B415" s="15"/>
      <c r="C415" s="15"/>
      <c r="D415" s="15"/>
      <c r="R415" s="15"/>
      <c r="S415" s="15"/>
      <c r="T415" s="15"/>
      <c r="U415" s="15"/>
    </row>
    <row r="416" spans="1:21" s="16" customFormat="1" x14ac:dyDescent="0.3">
      <c r="A416" s="15"/>
      <c r="B416" s="15"/>
      <c r="C416" s="15"/>
      <c r="D416" s="15"/>
      <c r="R416" s="15"/>
      <c r="S416" s="15"/>
      <c r="T416" s="15"/>
      <c r="U416" s="15"/>
    </row>
    <row r="417" spans="1:21" s="16" customFormat="1" x14ac:dyDescent="0.3">
      <c r="A417" s="15"/>
      <c r="B417" s="15"/>
      <c r="C417" s="15"/>
      <c r="D417" s="15"/>
      <c r="R417" s="15"/>
      <c r="S417" s="15"/>
      <c r="T417" s="15"/>
      <c r="U417" s="15"/>
    </row>
    <row r="418" spans="1:21" s="16" customFormat="1" x14ac:dyDescent="0.3">
      <c r="A418" s="15"/>
      <c r="B418" s="15"/>
      <c r="C418" s="15"/>
      <c r="D418" s="15"/>
      <c r="R418" s="15"/>
      <c r="S418" s="15"/>
      <c r="T418" s="15"/>
      <c r="U418" s="15"/>
    </row>
    <row r="419" spans="1:21" s="16" customFormat="1" x14ac:dyDescent="0.3">
      <c r="A419" s="15"/>
      <c r="B419" s="15"/>
      <c r="C419" s="15"/>
      <c r="D419" s="15"/>
      <c r="R419" s="15"/>
      <c r="S419" s="15"/>
      <c r="T419" s="15"/>
      <c r="U419" s="15"/>
    </row>
    <row r="420" spans="1:21" s="16" customFormat="1" x14ac:dyDescent="0.3">
      <c r="A420" s="15"/>
      <c r="B420" s="15"/>
      <c r="C420" s="15"/>
      <c r="D420" s="15"/>
      <c r="R420" s="15"/>
      <c r="S420" s="15"/>
      <c r="T420" s="15"/>
      <c r="U420" s="15"/>
    </row>
    <row r="421" spans="1:21" s="16" customFormat="1" x14ac:dyDescent="0.3">
      <c r="A421" s="15"/>
      <c r="B421" s="15"/>
      <c r="C421" s="15"/>
      <c r="D421" s="15"/>
      <c r="R421" s="15"/>
      <c r="S421" s="15"/>
      <c r="T421" s="15"/>
      <c r="U421" s="15"/>
    </row>
    <row r="422" spans="1:21" s="16" customFormat="1" x14ac:dyDescent="0.3">
      <c r="A422" s="15"/>
      <c r="B422" s="15"/>
      <c r="C422" s="15"/>
      <c r="D422" s="15"/>
      <c r="R422" s="15"/>
      <c r="S422" s="15"/>
      <c r="T422" s="15"/>
      <c r="U422" s="15"/>
    </row>
    <row r="423" spans="1:21" s="16" customFormat="1" x14ac:dyDescent="0.3">
      <c r="A423" s="15"/>
      <c r="B423" s="15"/>
      <c r="C423" s="15"/>
      <c r="D423" s="15"/>
      <c r="R423" s="15"/>
      <c r="S423" s="15"/>
      <c r="T423" s="15"/>
      <c r="U423" s="15"/>
    </row>
    <row r="424" spans="1:21" s="16" customFormat="1" x14ac:dyDescent="0.3">
      <c r="A424" s="15"/>
      <c r="B424" s="15"/>
      <c r="C424" s="15"/>
      <c r="D424" s="15"/>
      <c r="R424" s="15"/>
      <c r="S424" s="15"/>
      <c r="T424" s="15"/>
      <c r="U424" s="15"/>
    </row>
    <row r="425" spans="1:21" s="16" customFormat="1" x14ac:dyDescent="0.3">
      <c r="A425" s="15"/>
      <c r="B425" s="15"/>
      <c r="C425" s="15"/>
      <c r="D425" s="15"/>
      <c r="R425" s="15"/>
      <c r="S425" s="15"/>
      <c r="T425" s="15"/>
      <c r="U425" s="15"/>
    </row>
    <row r="426" spans="1:21" s="16" customFormat="1" x14ac:dyDescent="0.3">
      <c r="A426" s="15"/>
      <c r="B426" s="15"/>
      <c r="C426" s="15"/>
      <c r="D426" s="15"/>
      <c r="R426" s="15"/>
      <c r="S426" s="15"/>
      <c r="T426" s="15"/>
      <c r="U426" s="15"/>
    </row>
    <row r="427" spans="1:21" s="16" customFormat="1" x14ac:dyDescent="0.3">
      <c r="A427" s="15"/>
      <c r="B427" s="15"/>
      <c r="C427" s="15"/>
      <c r="D427" s="15"/>
      <c r="R427" s="15"/>
      <c r="S427" s="15"/>
      <c r="T427" s="15"/>
      <c r="U427" s="15"/>
    </row>
    <row r="428" spans="1:21" s="16" customFormat="1" x14ac:dyDescent="0.3">
      <c r="A428" s="15"/>
      <c r="B428" s="15"/>
      <c r="C428" s="15"/>
      <c r="D428" s="15"/>
      <c r="R428" s="15"/>
      <c r="S428" s="15"/>
      <c r="T428" s="15"/>
      <c r="U428" s="15"/>
    </row>
    <row r="429" spans="1:21" s="16" customFormat="1" x14ac:dyDescent="0.3">
      <c r="A429" s="15"/>
      <c r="B429" s="15"/>
      <c r="C429" s="15"/>
      <c r="D429" s="15"/>
      <c r="R429" s="15"/>
      <c r="S429" s="15"/>
      <c r="T429" s="15"/>
      <c r="U429" s="15"/>
    </row>
    <row r="430" spans="1:21" s="16" customFormat="1" x14ac:dyDescent="0.3">
      <c r="A430" s="15"/>
      <c r="B430" s="15"/>
      <c r="C430" s="15"/>
      <c r="D430" s="15"/>
      <c r="R430" s="15"/>
      <c r="S430" s="15"/>
      <c r="T430" s="15"/>
      <c r="U430" s="15"/>
    </row>
    <row r="431" spans="1:21" s="16" customFormat="1" x14ac:dyDescent="0.3">
      <c r="A431" s="15"/>
      <c r="B431" s="15"/>
      <c r="C431" s="15"/>
      <c r="D431" s="15"/>
      <c r="R431" s="15"/>
      <c r="S431" s="15"/>
      <c r="T431" s="15"/>
      <c r="U431" s="15"/>
    </row>
    <row r="432" spans="1:21" s="16" customFormat="1" x14ac:dyDescent="0.3">
      <c r="A432" s="15"/>
      <c r="B432" s="15"/>
      <c r="C432" s="15"/>
      <c r="D432" s="15"/>
      <c r="R432" s="15"/>
      <c r="S432" s="15"/>
      <c r="T432" s="15"/>
      <c r="U432" s="15"/>
    </row>
    <row r="433" spans="1:21" s="16" customFormat="1" x14ac:dyDescent="0.3">
      <c r="A433" s="15"/>
      <c r="B433" s="15"/>
      <c r="C433" s="15"/>
      <c r="D433" s="15"/>
      <c r="R433" s="15"/>
      <c r="S433" s="15"/>
      <c r="T433" s="15"/>
      <c r="U433" s="15"/>
    </row>
    <row r="434" spans="1:21" s="16" customFormat="1" x14ac:dyDescent="0.3">
      <c r="A434" s="15"/>
      <c r="B434" s="15"/>
      <c r="C434" s="15"/>
      <c r="D434" s="15"/>
      <c r="R434" s="15"/>
      <c r="S434" s="15"/>
      <c r="T434" s="15"/>
      <c r="U434" s="15"/>
    </row>
    <row r="435" spans="1:21" s="16" customFormat="1" x14ac:dyDescent="0.3">
      <c r="A435" s="15"/>
      <c r="B435" s="15"/>
      <c r="C435" s="15"/>
      <c r="D435" s="15"/>
      <c r="R435" s="15"/>
      <c r="S435" s="15"/>
      <c r="T435" s="15"/>
      <c r="U435" s="15"/>
    </row>
    <row r="436" spans="1:21" s="16" customFormat="1" x14ac:dyDescent="0.3">
      <c r="A436" s="15"/>
      <c r="B436" s="15"/>
      <c r="C436" s="15"/>
      <c r="D436" s="15"/>
      <c r="R436" s="15"/>
      <c r="S436" s="15"/>
      <c r="T436" s="15"/>
      <c r="U436" s="15"/>
    </row>
    <row r="437" spans="1:21" s="16" customFormat="1" x14ac:dyDescent="0.3">
      <c r="A437" s="15"/>
      <c r="B437" s="15"/>
      <c r="C437" s="15"/>
      <c r="D437" s="15"/>
      <c r="R437" s="15"/>
      <c r="S437" s="15"/>
      <c r="T437" s="15"/>
      <c r="U437" s="15"/>
    </row>
    <row r="438" spans="1:21" s="16" customFormat="1" x14ac:dyDescent="0.3">
      <c r="A438" s="15"/>
      <c r="B438" s="15"/>
      <c r="C438" s="15"/>
      <c r="D438" s="15"/>
      <c r="R438" s="15"/>
      <c r="S438" s="15"/>
      <c r="T438" s="15"/>
      <c r="U438" s="15"/>
    </row>
    <row r="439" spans="1:21" s="16" customFormat="1" x14ac:dyDescent="0.3">
      <c r="A439" s="15"/>
      <c r="B439" s="15"/>
      <c r="C439" s="15"/>
      <c r="D439" s="15"/>
      <c r="R439" s="15"/>
      <c r="S439" s="15"/>
      <c r="T439" s="15"/>
      <c r="U439" s="15"/>
    </row>
    <row r="440" spans="1:21" s="16" customFormat="1" x14ac:dyDescent="0.3">
      <c r="A440" s="15"/>
      <c r="B440" s="15"/>
      <c r="C440" s="15"/>
      <c r="D440" s="15"/>
      <c r="R440" s="15"/>
      <c r="S440" s="15"/>
      <c r="T440" s="15"/>
      <c r="U440" s="15"/>
    </row>
    <row r="441" spans="1:21" s="16" customFormat="1" x14ac:dyDescent="0.3">
      <c r="A441" s="15"/>
      <c r="B441" s="15"/>
      <c r="C441" s="15"/>
      <c r="D441" s="15"/>
      <c r="R441" s="15"/>
      <c r="S441" s="15"/>
      <c r="T441" s="15"/>
      <c r="U441" s="15"/>
    </row>
    <row r="442" spans="1:21" s="16" customFormat="1" x14ac:dyDescent="0.3">
      <c r="A442" s="15"/>
      <c r="B442" s="15"/>
      <c r="C442" s="15"/>
      <c r="D442" s="15"/>
      <c r="R442" s="15"/>
      <c r="S442" s="15"/>
      <c r="T442" s="15"/>
      <c r="U442" s="15"/>
    </row>
    <row r="443" spans="1:21" s="16" customFormat="1" x14ac:dyDescent="0.3">
      <c r="A443" s="15"/>
      <c r="B443" s="15"/>
      <c r="C443" s="15"/>
      <c r="D443" s="15"/>
      <c r="R443" s="15"/>
      <c r="S443" s="15"/>
      <c r="T443" s="15"/>
      <c r="U443" s="15"/>
    </row>
    <row r="444" spans="1:21" s="16" customFormat="1" x14ac:dyDescent="0.3">
      <c r="A444" s="15"/>
      <c r="B444" s="15"/>
      <c r="C444" s="15"/>
      <c r="D444" s="15"/>
      <c r="R444" s="15"/>
      <c r="S444" s="15"/>
      <c r="T444" s="15"/>
      <c r="U444" s="15"/>
    </row>
    <row r="445" spans="1:21" s="16" customFormat="1" x14ac:dyDescent="0.3">
      <c r="A445" s="15"/>
      <c r="B445" s="15"/>
      <c r="C445" s="15"/>
      <c r="D445" s="15"/>
      <c r="R445" s="15"/>
      <c r="S445" s="15"/>
      <c r="T445" s="15"/>
      <c r="U445" s="15"/>
    </row>
    <row r="446" spans="1:21" s="16" customFormat="1" x14ac:dyDescent="0.3">
      <c r="A446" s="15"/>
      <c r="B446" s="15"/>
      <c r="C446" s="15"/>
      <c r="D446" s="15"/>
      <c r="R446" s="15"/>
      <c r="S446" s="15"/>
      <c r="T446" s="15"/>
      <c r="U446" s="15"/>
    </row>
    <row r="447" spans="1:21" s="16" customFormat="1" x14ac:dyDescent="0.3">
      <c r="A447" s="15"/>
      <c r="B447" s="15"/>
      <c r="C447" s="15"/>
      <c r="D447" s="15"/>
      <c r="R447" s="15"/>
      <c r="S447" s="15"/>
      <c r="T447" s="15"/>
      <c r="U447" s="15"/>
    </row>
    <row r="448" spans="1:21" s="16" customFormat="1" x14ac:dyDescent="0.3">
      <c r="A448" s="15"/>
      <c r="B448" s="15"/>
      <c r="C448" s="15"/>
      <c r="D448" s="15"/>
      <c r="R448" s="15"/>
      <c r="S448" s="15"/>
      <c r="T448" s="15"/>
      <c r="U448" s="15"/>
    </row>
    <row r="449" spans="1:21" s="16" customFormat="1" x14ac:dyDescent="0.3">
      <c r="A449" s="15"/>
      <c r="B449" s="15"/>
      <c r="C449" s="15"/>
      <c r="D449" s="15"/>
      <c r="R449" s="15"/>
      <c r="S449" s="15"/>
      <c r="T449" s="15"/>
      <c r="U449" s="15"/>
    </row>
    <row r="450" spans="1:21" s="16" customFormat="1" x14ac:dyDescent="0.3">
      <c r="A450" s="15"/>
      <c r="B450" s="15"/>
      <c r="C450" s="15"/>
      <c r="D450" s="15"/>
      <c r="R450" s="15"/>
      <c r="S450" s="15"/>
      <c r="T450" s="15"/>
      <c r="U450" s="15"/>
    </row>
    <row r="451" spans="1:21" s="16" customFormat="1" x14ac:dyDescent="0.3">
      <c r="A451" s="15"/>
      <c r="B451" s="15"/>
      <c r="C451" s="15"/>
      <c r="D451" s="15"/>
      <c r="R451" s="15"/>
      <c r="S451" s="15"/>
      <c r="T451" s="15"/>
      <c r="U451" s="15"/>
    </row>
    <row r="452" spans="1:21" s="16" customFormat="1" x14ac:dyDescent="0.3">
      <c r="A452" s="15"/>
      <c r="B452" s="15"/>
      <c r="C452" s="15"/>
      <c r="D452" s="15"/>
      <c r="R452" s="15"/>
      <c r="S452" s="15"/>
      <c r="T452" s="15"/>
      <c r="U452" s="15"/>
    </row>
    <row r="453" spans="1:21" s="16" customFormat="1" x14ac:dyDescent="0.3">
      <c r="A453" s="15"/>
      <c r="B453" s="15"/>
      <c r="C453" s="15"/>
      <c r="D453" s="15"/>
      <c r="R453" s="15"/>
      <c r="S453" s="15"/>
      <c r="T453" s="15"/>
      <c r="U453" s="15"/>
    </row>
    <row r="454" spans="1:21" s="16" customFormat="1" x14ac:dyDescent="0.3">
      <c r="A454" s="15"/>
      <c r="B454" s="15"/>
      <c r="C454" s="15"/>
      <c r="D454" s="15"/>
      <c r="R454" s="15"/>
      <c r="S454" s="15"/>
      <c r="T454" s="15"/>
      <c r="U454" s="15"/>
    </row>
    <row r="455" spans="1:21" s="16" customFormat="1" x14ac:dyDescent="0.3">
      <c r="A455" s="15"/>
      <c r="B455" s="15"/>
      <c r="C455" s="15"/>
      <c r="D455" s="15"/>
      <c r="R455" s="15"/>
      <c r="S455" s="15"/>
      <c r="T455" s="15"/>
      <c r="U455" s="15"/>
    </row>
    <row r="456" spans="1:21" s="16" customFormat="1" x14ac:dyDescent="0.3">
      <c r="A456" s="15"/>
      <c r="B456" s="15"/>
      <c r="C456" s="15"/>
      <c r="D456" s="15"/>
      <c r="R456" s="15"/>
      <c r="S456" s="15"/>
      <c r="T456" s="15"/>
      <c r="U456" s="15"/>
    </row>
    <row r="457" spans="1:21" s="16" customFormat="1" x14ac:dyDescent="0.3">
      <c r="A457" s="15"/>
      <c r="B457" s="15"/>
      <c r="C457" s="15"/>
      <c r="D457" s="15"/>
      <c r="R457" s="15"/>
      <c r="S457" s="15"/>
      <c r="T457" s="15"/>
      <c r="U457" s="15"/>
    </row>
    <row r="458" spans="1:21" s="16" customFormat="1" x14ac:dyDescent="0.3">
      <c r="A458" s="15"/>
      <c r="B458" s="15"/>
      <c r="C458" s="15"/>
      <c r="D458" s="15"/>
      <c r="R458" s="15"/>
      <c r="S458" s="15"/>
      <c r="T458" s="15"/>
      <c r="U458" s="15"/>
    </row>
    <row r="459" spans="1:21" s="16" customFormat="1" x14ac:dyDescent="0.3">
      <c r="A459" s="15"/>
      <c r="B459" s="15"/>
      <c r="C459" s="15"/>
      <c r="D459" s="15"/>
      <c r="R459" s="15"/>
      <c r="S459" s="15"/>
      <c r="T459" s="15"/>
      <c r="U459" s="15"/>
    </row>
    <row r="460" spans="1:21" s="16" customFormat="1" x14ac:dyDescent="0.3">
      <c r="A460" s="15"/>
      <c r="B460" s="15"/>
      <c r="C460" s="15"/>
      <c r="D460" s="15"/>
      <c r="R460" s="15"/>
      <c r="S460" s="15"/>
      <c r="T460" s="15"/>
      <c r="U460" s="15"/>
    </row>
    <row r="461" spans="1:21" s="16" customFormat="1" x14ac:dyDescent="0.3">
      <c r="A461" s="15"/>
      <c r="B461" s="15"/>
      <c r="C461" s="15"/>
      <c r="D461" s="15"/>
      <c r="R461" s="15"/>
      <c r="S461" s="15"/>
      <c r="T461" s="15"/>
      <c r="U461" s="15"/>
    </row>
    <row r="462" spans="1:21" s="16" customFormat="1" x14ac:dyDescent="0.3">
      <c r="A462" s="15"/>
      <c r="B462" s="15"/>
      <c r="C462" s="15"/>
      <c r="D462" s="15"/>
      <c r="R462" s="15"/>
      <c r="S462" s="15"/>
      <c r="T462" s="15"/>
      <c r="U462" s="15"/>
    </row>
    <row r="463" spans="1:21" s="16" customFormat="1" x14ac:dyDescent="0.3">
      <c r="A463" s="15"/>
      <c r="B463" s="15"/>
      <c r="C463" s="15"/>
      <c r="D463" s="15"/>
      <c r="R463" s="15"/>
      <c r="S463" s="15"/>
      <c r="T463" s="15"/>
      <c r="U463" s="15"/>
    </row>
    <row r="464" spans="1:21" s="16" customFormat="1" x14ac:dyDescent="0.3">
      <c r="A464" s="15"/>
      <c r="B464" s="15"/>
      <c r="C464" s="15"/>
      <c r="D464" s="15"/>
      <c r="R464" s="15"/>
      <c r="S464" s="15"/>
      <c r="T464" s="15"/>
      <c r="U464" s="15"/>
    </row>
    <row r="465" spans="1:21" s="16" customFormat="1" x14ac:dyDescent="0.3">
      <c r="A465" s="15"/>
      <c r="B465" s="15"/>
      <c r="C465" s="15"/>
      <c r="D465" s="15"/>
      <c r="R465" s="15"/>
      <c r="S465" s="15"/>
      <c r="T465" s="15"/>
      <c r="U465" s="15"/>
    </row>
    <row r="466" spans="1:21" s="16" customFormat="1" x14ac:dyDescent="0.3">
      <c r="A466" s="15"/>
      <c r="B466" s="15"/>
      <c r="C466" s="15"/>
      <c r="D466" s="15"/>
      <c r="R466" s="15"/>
      <c r="S466" s="15"/>
      <c r="T466" s="15"/>
      <c r="U466" s="15"/>
    </row>
    <row r="467" spans="1:21" s="16" customFormat="1" x14ac:dyDescent="0.3">
      <c r="A467" s="15"/>
      <c r="B467" s="15"/>
      <c r="C467" s="15"/>
      <c r="D467" s="15"/>
      <c r="R467" s="15"/>
      <c r="S467" s="15"/>
      <c r="T467" s="15"/>
      <c r="U467" s="15"/>
    </row>
    <row r="468" spans="1:21" s="16" customFormat="1" x14ac:dyDescent="0.3">
      <c r="A468" s="15"/>
      <c r="B468" s="15"/>
      <c r="C468" s="15"/>
      <c r="D468" s="15"/>
      <c r="R468" s="15"/>
      <c r="S468" s="15"/>
      <c r="T468" s="15"/>
      <c r="U468" s="15"/>
    </row>
    <row r="469" spans="1:21" s="16" customFormat="1" x14ac:dyDescent="0.3">
      <c r="A469" s="15"/>
      <c r="B469" s="15"/>
      <c r="C469" s="15"/>
      <c r="D469" s="15"/>
      <c r="R469" s="15"/>
      <c r="S469" s="15"/>
      <c r="T469" s="15"/>
      <c r="U469" s="15"/>
    </row>
    <row r="470" spans="1:21" s="16" customFormat="1" x14ac:dyDescent="0.3">
      <c r="A470" s="15"/>
      <c r="B470" s="15"/>
      <c r="C470" s="15"/>
      <c r="D470" s="15"/>
      <c r="R470" s="15"/>
      <c r="S470" s="15"/>
      <c r="T470" s="15"/>
      <c r="U470" s="15"/>
    </row>
    <row r="471" spans="1:21" s="16" customFormat="1" x14ac:dyDescent="0.3">
      <c r="A471" s="15"/>
      <c r="B471" s="15"/>
      <c r="C471" s="15"/>
      <c r="D471" s="15"/>
      <c r="R471" s="15"/>
      <c r="S471" s="15"/>
      <c r="T471" s="15"/>
      <c r="U471" s="15"/>
    </row>
    <row r="472" spans="1:21" s="16" customFormat="1" x14ac:dyDescent="0.3">
      <c r="A472" s="15"/>
      <c r="B472" s="15"/>
      <c r="C472" s="15"/>
      <c r="D472" s="15"/>
      <c r="R472" s="15"/>
      <c r="S472" s="15"/>
      <c r="T472" s="15"/>
      <c r="U472" s="15"/>
    </row>
    <row r="473" spans="1:21" s="16" customFormat="1" x14ac:dyDescent="0.3">
      <c r="A473" s="15"/>
      <c r="B473" s="15"/>
      <c r="C473" s="15"/>
      <c r="D473" s="15"/>
      <c r="R473" s="15"/>
      <c r="S473" s="15"/>
      <c r="T473" s="15"/>
      <c r="U473" s="15"/>
    </row>
    <row r="474" spans="1:21" s="16" customFormat="1" x14ac:dyDescent="0.3">
      <c r="A474" s="15"/>
      <c r="B474" s="15"/>
      <c r="C474" s="15"/>
      <c r="D474" s="15"/>
      <c r="R474" s="15"/>
      <c r="S474" s="15"/>
      <c r="T474" s="15"/>
      <c r="U474" s="15"/>
    </row>
    <row r="475" spans="1:21" s="16" customFormat="1" x14ac:dyDescent="0.3">
      <c r="A475" s="15"/>
      <c r="B475" s="15"/>
      <c r="C475" s="15"/>
      <c r="D475" s="15"/>
      <c r="R475" s="15"/>
      <c r="S475" s="15"/>
      <c r="T475" s="15"/>
      <c r="U475" s="15"/>
    </row>
    <row r="476" spans="1:21" s="16" customFormat="1" x14ac:dyDescent="0.3">
      <c r="A476" s="15"/>
      <c r="B476" s="15"/>
      <c r="C476" s="15"/>
      <c r="D476" s="15"/>
      <c r="R476" s="15"/>
      <c r="S476" s="15"/>
      <c r="T476" s="15"/>
      <c r="U476" s="15"/>
    </row>
    <row r="477" spans="1:21" s="16" customFormat="1" x14ac:dyDescent="0.3">
      <c r="A477" s="15"/>
      <c r="B477" s="15"/>
      <c r="C477" s="15"/>
      <c r="D477" s="15"/>
      <c r="R477" s="15"/>
      <c r="S477" s="15"/>
      <c r="T477" s="15"/>
      <c r="U477" s="15"/>
    </row>
    <row r="478" spans="1:21" s="16" customFormat="1" x14ac:dyDescent="0.3">
      <c r="A478" s="15"/>
      <c r="B478" s="15"/>
      <c r="C478" s="15"/>
      <c r="D478" s="15"/>
      <c r="R478" s="15"/>
      <c r="S478" s="15"/>
      <c r="T478" s="15"/>
      <c r="U478" s="15"/>
    </row>
    <row r="479" spans="1:21" s="16" customFormat="1" x14ac:dyDescent="0.3">
      <c r="A479" s="15"/>
      <c r="B479" s="15"/>
      <c r="C479" s="15"/>
      <c r="D479" s="15"/>
      <c r="R479" s="15"/>
      <c r="S479" s="15"/>
      <c r="T479" s="15"/>
      <c r="U479" s="15"/>
    </row>
    <row r="480" spans="1:21" s="16" customFormat="1" x14ac:dyDescent="0.3">
      <c r="A480" s="15"/>
      <c r="B480" s="15"/>
      <c r="C480" s="15"/>
      <c r="D480" s="15"/>
      <c r="R480" s="15"/>
      <c r="S480" s="15"/>
      <c r="T480" s="15"/>
      <c r="U480" s="15"/>
    </row>
    <row r="481" spans="1:21" s="16" customFormat="1" x14ac:dyDescent="0.3">
      <c r="A481" s="15"/>
      <c r="B481" s="15"/>
      <c r="C481" s="15"/>
      <c r="D481" s="15"/>
      <c r="R481" s="15"/>
      <c r="S481" s="15"/>
      <c r="T481" s="15"/>
      <c r="U481" s="15"/>
    </row>
    <row r="482" spans="1:21" s="16" customFormat="1" x14ac:dyDescent="0.3">
      <c r="A482" s="15"/>
      <c r="B482" s="15"/>
      <c r="C482" s="15"/>
      <c r="D482" s="15"/>
      <c r="R482" s="15"/>
      <c r="S482" s="15"/>
      <c r="T482" s="15"/>
      <c r="U482" s="15"/>
    </row>
    <row r="483" spans="1:21" s="16" customFormat="1" x14ac:dyDescent="0.3">
      <c r="A483" s="15"/>
      <c r="B483" s="15"/>
      <c r="C483" s="15"/>
      <c r="D483" s="15"/>
      <c r="R483" s="15"/>
      <c r="S483" s="15"/>
      <c r="T483" s="15"/>
      <c r="U483" s="15"/>
    </row>
    <row r="484" spans="1:21" s="16" customFormat="1" x14ac:dyDescent="0.3">
      <c r="A484" s="15"/>
      <c r="B484" s="15"/>
      <c r="C484" s="15"/>
      <c r="D484" s="15"/>
      <c r="R484" s="15"/>
      <c r="S484" s="15"/>
      <c r="T484" s="15"/>
      <c r="U484" s="15"/>
    </row>
    <row r="485" spans="1:21" s="16" customFormat="1" x14ac:dyDescent="0.3">
      <c r="A485" s="15"/>
      <c r="B485" s="15"/>
      <c r="C485" s="15"/>
      <c r="D485" s="15"/>
      <c r="R485" s="15"/>
      <c r="S485" s="15"/>
      <c r="T485" s="15"/>
      <c r="U485" s="15"/>
    </row>
    <row r="486" spans="1:21" s="16" customFormat="1" x14ac:dyDescent="0.3">
      <c r="A486" s="15"/>
      <c r="B486" s="15"/>
      <c r="C486" s="15"/>
      <c r="D486" s="15"/>
      <c r="R486" s="15"/>
      <c r="S486" s="15"/>
      <c r="T486" s="15"/>
      <c r="U486" s="15"/>
    </row>
    <row r="487" spans="1:21" s="16" customFormat="1" x14ac:dyDescent="0.3">
      <c r="A487" s="15"/>
      <c r="B487" s="15"/>
      <c r="C487" s="15"/>
      <c r="D487" s="15"/>
      <c r="R487" s="15"/>
      <c r="S487" s="15"/>
      <c r="T487" s="15"/>
      <c r="U487" s="15"/>
    </row>
    <row r="488" spans="1:21" s="16" customFormat="1" x14ac:dyDescent="0.3">
      <c r="A488" s="15"/>
      <c r="B488" s="15"/>
      <c r="C488" s="15"/>
      <c r="D488" s="15"/>
      <c r="R488" s="15"/>
      <c r="S488" s="15"/>
      <c r="T488" s="15"/>
      <c r="U488" s="15"/>
    </row>
    <row r="489" spans="1:21" s="16" customFormat="1" x14ac:dyDescent="0.3">
      <c r="A489" s="15"/>
      <c r="B489" s="15"/>
      <c r="C489" s="15"/>
      <c r="D489" s="15"/>
      <c r="R489" s="15"/>
      <c r="S489" s="15"/>
      <c r="T489" s="15"/>
      <c r="U489" s="15"/>
    </row>
    <row r="490" spans="1:21" s="16" customFormat="1" x14ac:dyDescent="0.3">
      <c r="A490" s="15"/>
      <c r="B490" s="15"/>
      <c r="C490" s="15"/>
      <c r="D490" s="15"/>
      <c r="R490" s="15"/>
      <c r="S490" s="15"/>
      <c r="T490" s="15"/>
      <c r="U490" s="15"/>
    </row>
    <row r="491" spans="1:21" s="16" customFormat="1" x14ac:dyDescent="0.3">
      <c r="A491" s="15"/>
      <c r="B491" s="15"/>
      <c r="C491" s="15"/>
      <c r="D491" s="15"/>
      <c r="R491" s="15"/>
      <c r="S491" s="15"/>
      <c r="T491" s="15"/>
      <c r="U491" s="15"/>
    </row>
    <row r="492" spans="1:21" s="16" customFormat="1" x14ac:dyDescent="0.3">
      <c r="A492" s="15"/>
      <c r="B492" s="15"/>
      <c r="C492" s="15"/>
      <c r="D492" s="15"/>
      <c r="R492" s="15"/>
      <c r="S492" s="15"/>
      <c r="T492" s="15"/>
      <c r="U492" s="15"/>
    </row>
    <row r="493" spans="1:21" s="16" customFormat="1" x14ac:dyDescent="0.3">
      <c r="A493" s="15"/>
      <c r="B493" s="15"/>
      <c r="C493" s="15"/>
      <c r="D493" s="15"/>
      <c r="R493" s="15"/>
      <c r="S493" s="15"/>
      <c r="T493" s="15"/>
      <c r="U493" s="15"/>
    </row>
    <row r="494" spans="1:21" s="16" customFormat="1" x14ac:dyDescent="0.3">
      <c r="A494" s="15"/>
      <c r="B494" s="15"/>
      <c r="C494" s="15"/>
      <c r="D494" s="15"/>
      <c r="R494" s="15"/>
      <c r="S494" s="15"/>
      <c r="T494" s="15"/>
      <c r="U494" s="15"/>
    </row>
    <row r="495" spans="1:21" s="16" customFormat="1" x14ac:dyDescent="0.3">
      <c r="A495" s="15"/>
      <c r="B495" s="15"/>
      <c r="C495" s="15"/>
      <c r="D495" s="15"/>
      <c r="R495" s="15"/>
      <c r="S495" s="15"/>
      <c r="T495" s="15"/>
      <c r="U495" s="15"/>
    </row>
    <row r="496" spans="1:21" s="16" customFormat="1" x14ac:dyDescent="0.3">
      <c r="A496" s="15"/>
      <c r="B496" s="15"/>
      <c r="C496" s="15"/>
      <c r="D496" s="15"/>
      <c r="R496" s="15"/>
      <c r="S496" s="15"/>
      <c r="T496" s="15"/>
      <c r="U496" s="15"/>
    </row>
    <row r="497" spans="1:21" s="16" customFormat="1" x14ac:dyDescent="0.3">
      <c r="A497" s="15"/>
      <c r="B497" s="15"/>
      <c r="C497" s="15"/>
      <c r="D497" s="15"/>
      <c r="R497" s="15"/>
      <c r="S497" s="15"/>
      <c r="T497" s="15"/>
      <c r="U497" s="15"/>
    </row>
    <row r="498" spans="1:21" s="16" customFormat="1" x14ac:dyDescent="0.3">
      <c r="A498" s="15"/>
      <c r="B498" s="15"/>
      <c r="C498" s="15"/>
      <c r="D498" s="15"/>
      <c r="R498" s="15"/>
      <c r="S498" s="15"/>
      <c r="T498" s="15"/>
      <c r="U498" s="15"/>
    </row>
    <row r="499" spans="1:21" s="16" customFormat="1" x14ac:dyDescent="0.3">
      <c r="A499" s="15"/>
      <c r="B499" s="15"/>
      <c r="C499" s="15"/>
      <c r="D499" s="15"/>
      <c r="R499" s="15"/>
      <c r="S499" s="15"/>
      <c r="T499" s="15"/>
      <c r="U499" s="15"/>
    </row>
    <row r="500" spans="1:21" s="16" customFormat="1" x14ac:dyDescent="0.3">
      <c r="A500" s="15"/>
      <c r="B500" s="15"/>
      <c r="C500" s="15"/>
      <c r="D500" s="15"/>
      <c r="R500" s="15"/>
      <c r="S500" s="15"/>
      <c r="T500" s="15"/>
      <c r="U500" s="15"/>
    </row>
    <row r="501" spans="1:21" s="16" customFormat="1" x14ac:dyDescent="0.3">
      <c r="A501" s="15"/>
      <c r="B501" s="15"/>
      <c r="C501" s="15"/>
      <c r="D501" s="15"/>
      <c r="R501" s="15"/>
      <c r="S501" s="15"/>
      <c r="T501" s="15"/>
      <c r="U501" s="15"/>
    </row>
    <row r="502" spans="1:21" s="16" customFormat="1" x14ac:dyDescent="0.3">
      <c r="A502" s="15"/>
      <c r="B502" s="15"/>
      <c r="C502" s="15"/>
      <c r="D502" s="15"/>
      <c r="R502" s="15"/>
      <c r="S502" s="15"/>
      <c r="T502" s="15"/>
      <c r="U502" s="15"/>
    </row>
    <row r="503" spans="1:21" s="16" customFormat="1" x14ac:dyDescent="0.3">
      <c r="A503" s="15"/>
      <c r="B503" s="15"/>
      <c r="C503" s="15"/>
      <c r="D503" s="15"/>
      <c r="R503" s="15"/>
      <c r="S503" s="15"/>
      <c r="T503" s="15"/>
      <c r="U503" s="15"/>
    </row>
    <row r="504" spans="1:21" s="16" customFormat="1" x14ac:dyDescent="0.3">
      <c r="A504" s="15"/>
      <c r="B504" s="15"/>
      <c r="C504" s="15"/>
      <c r="D504" s="15"/>
      <c r="R504" s="15"/>
      <c r="S504" s="15"/>
      <c r="T504" s="15"/>
      <c r="U504" s="15"/>
    </row>
    <row r="505" spans="1:21" s="16" customFormat="1" x14ac:dyDescent="0.3">
      <c r="A505" s="15"/>
      <c r="B505" s="15"/>
      <c r="C505" s="15"/>
      <c r="D505" s="15"/>
      <c r="R505" s="15"/>
      <c r="S505" s="15"/>
      <c r="T505" s="15"/>
      <c r="U505" s="15"/>
    </row>
    <row r="506" spans="1:21" s="16" customFormat="1" x14ac:dyDescent="0.3">
      <c r="A506" s="15"/>
      <c r="B506" s="15"/>
      <c r="C506" s="15"/>
      <c r="D506" s="15"/>
      <c r="R506" s="15"/>
      <c r="S506" s="15"/>
      <c r="T506" s="15"/>
      <c r="U506" s="15"/>
    </row>
    <row r="507" spans="1:21" s="16" customFormat="1" x14ac:dyDescent="0.3">
      <c r="A507" s="15"/>
      <c r="B507" s="15"/>
      <c r="C507" s="15"/>
      <c r="D507" s="15"/>
      <c r="R507" s="15"/>
      <c r="S507" s="15"/>
      <c r="T507" s="15"/>
      <c r="U507" s="15"/>
    </row>
    <row r="508" spans="1:21" s="16" customFormat="1" x14ac:dyDescent="0.3">
      <c r="A508" s="15"/>
      <c r="B508" s="15"/>
      <c r="C508" s="15"/>
      <c r="D508" s="15"/>
      <c r="R508" s="15"/>
      <c r="S508" s="15"/>
      <c r="T508" s="15"/>
      <c r="U508" s="15"/>
    </row>
    <row r="509" spans="1:21" s="16" customFormat="1" x14ac:dyDescent="0.3">
      <c r="A509" s="15"/>
      <c r="B509" s="15"/>
      <c r="C509" s="15"/>
      <c r="D509" s="15"/>
      <c r="R509" s="15"/>
      <c r="S509" s="15"/>
      <c r="T509" s="15"/>
      <c r="U509" s="15"/>
    </row>
    <row r="510" spans="1:21" s="16" customFormat="1" x14ac:dyDescent="0.3">
      <c r="A510" s="15"/>
      <c r="B510" s="15"/>
      <c r="C510" s="15"/>
      <c r="D510" s="15"/>
      <c r="R510" s="15"/>
      <c r="S510" s="15"/>
      <c r="T510" s="15"/>
      <c r="U510" s="15"/>
    </row>
    <row r="511" spans="1:21" s="16" customFormat="1" x14ac:dyDescent="0.3">
      <c r="A511" s="15"/>
      <c r="B511" s="15"/>
      <c r="C511" s="15"/>
      <c r="D511" s="15"/>
      <c r="R511" s="15"/>
      <c r="S511" s="15"/>
      <c r="T511" s="15"/>
      <c r="U511" s="15"/>
    </row>
    <row r="512" spans="1:21" s="16" customFormat="1" x14ac:dyDescent="0.3">
      <c r="A512" s="15"/>
      <c r="B512" s="15"/>
      <c r="C512" s="15"/>
      <c r="D512" s="15"/>
      <c r="R512" s="15"/>
      <c r="S512" s="15"/>
      <c r="T512" s="15"/>
      <c r="U512" s="15"/>
    </row>
    <row r="513" spans="1:21" s="16" customFormat="1" x14ac:dyDescent="0.3">
      <c r="A513" s="15"/>
      <c r="B513" s="15"/>
      <c r="C513" s="15"/>
      <c r="D513" s="15"/>
      <c r="R513" s="15"/>
      <c r="S513" s="15"/>
      <c r="T513" s="15"/>
      <c r="U513" s="15"/>
    </row>
    <row r="514" spans="1:21" s="16" customFormat="1" x14ac:dyDescent="0.3">
      <c r="A514" s="15"/>
      <c r="B514" s="15"/>
      <c r="C514" s="15"/>
      <c r="D514" s="15"/>
      <c r="R514" s="15"/>
      <c r="S514" s="15"/>
      <c r="T514" s="15"/>
      <c r="U514" s="15"/>
    </row>
    <row r="515" spans="1:21" s="16" customFormat="1" x14ac:dyDescent="0.3">
      <c r="A515" s="15"/>
      <c r="B515" s="15"/>
      <c r="C515" s="15"/>
      <c r="D515" s="15"/>
      <c r="R515" s="15"/>
      <c r="S515" s="15"/>
      <c r="T515" s="15"/>
      <c r="U515" s="15"/>
    </row>
    <row r="516" spans="1:21" s="16" customFormat="1" x14ac:dyDescent="0.3">
      <c r="A516" s="15"/>
      <c r="B516" s="15"/>
      <c r="C516" s="15"/>
      <c r="D516" s="15"/>
      <c r="R516" s="15"/>
      <c r="S516" s="15"/>
      <c r="T516" s="15"/>
      <c r="U516" s="15"/>
    </row>
    <row r="517" spans="1:21" s="16" customFormat="1" x14ac:dyDescent="0.3">
      <c r="A517" s="15"/>
      <c r="B517" s="15"/>
      <c r="C517" s="15"/>
      <c r="D517" s="15"/>
      <c r="R517" s="15"/>
      <c r="S517" s="15"/>
      <c r="T517" s="15"/>
      <c r="U517" s="15"/>
    </row>
    <row r="518" spans="1:21" s="16" customFormat="1" x14ac:dyDescent="0.3">
      <c r="A518" s="15"/>
      <c r="B518" s="15"/>
      <c r="C518" s="15"/>
      <c r="D518" s="15"/>
      <c r="R518" s="15"/>
      <c r="S518" s="15"/>
      <c r="T518" s="15"/>
      <c r="U518" s="15"/>
    </row>
    <row r="519" spans="1:21" s="16" customFormat="1" x14ac:dyDescent="0.3">
      <c r="A519" s="15"/>
      <c r="B519" s="15"/>
      <c r="C519" s="15"/>
      <c r="D519" s="15"/>
      <c r="R519" s="15"/>
      <c r="S519" s="15"/>
      <c r="T519" s="15"/>
      <c r="U519" s="15"/>
    </row>
    <row r="520" spans="1:21" s="16" customFormat="1" x14ac:dyDescent="0.3">
      <c r="A520" s="15"/>
      <c r="B520" s="15"/>
      <c r="C520" s="15"/>
      <c r="D520" s="15"/>
      <c r="R520" s="15"/>
      <c r="S520" s="15"/>
      <c r="T520" s="15"/>
      <c r="U520" s="15"/>
    </row>
    <row r="521" spans="1:21" s="16" customFormat="1" x14ac:dyDescent="0.3">
      <c r="A521" s="15"/>
      <c r="B521" s="15"/>
      <c r="C521" s="15"/>
      <c r="D521" s="15"/>
      <c r="R521" s="15"/>
      <c r="S521" s="15"/>
      <c r="T521" s="15"/>
      <c r="U521" s="15"/>
    </row>
    <row r="522" spans="1:21" s="16" customFormat="1" x14ac:dyDescent="0.3">
      <c r="A522" s="15"/>
      <c r="B522" s="15"/>
      <c r="C522" s="15"/>
      <c r="D522" s="15"/>
      <c r="R522" s="15"/>
      <c r="S522" s="15"/>
      <c r="T522" s="15"/>
      <c r="U522" s="15"/>
    </row>
    <row r="523" spans="1:21" s="16" customFormat="1" x14ac:dyDescent="0.3">
      <c r="A523" s="15"/>
      <c r="B523" s="15"/>
      <c r="C523" s="15"/>
      <c r="D523" s="15"/>
      <c r="R523" s="15"/>
      <c r="S523" s="15"/>
      <c r="T523" s="15"/>
      <c r="U523" s="15"/>
    </row>
    <row r="524" spans="1:21" s="16" customFormat="1" x14ac:dyDescent="0.3">
      <c r="A524" s="15"/>
      <c r="B524" s="15"/>
      <c r="C524" s="15"/>
      <c r="D524" s="15"/>
      <c r="R524" s="15"/>
      <c r="S524" s="15"/>
      <c r="T524" s="15"/>
      <c r="U524" s="15"/>
    </row>
    <row r="525" spans="1:21" s="16" customFormat="1" x14ac:dyDescent="0.3">
      <c r="A525" s="15"/>
      <c r="B525" s="15"/>
      <c r="C525" s="15"/>
      <c r="D525" s="15"/>
      <c r="R525" s="15"/>
      <c r="S525" s="15"/>
      <c r="T525" s="15"/>
      <c r="U525" s="15"/>
    </row>
    <row r="526" spans="1:21" s="16" customFormat="1" x14ac:dyDescent="0.3">
      <c r="A526" s="15"/>
      <c r="B526" s="15"/>
      <c r="C526" s="15"/>
      <c r="D526" s="15"/>
      <c r="R526" s="15"/>
      <c r="S526" s="15"/>
      <c r="T526" s="15"/>
      <c r="U526" s="15"/>
    </row>
    <row r="527" spans="1:21" s="16" customFormat="1" x14ac:dyDescent="0.3">
      <c r="A527" s="15"/>
      <c r="B527" s="15"/>
      <c r="C527" s="15"/>
      <c r="D527" s="15"/>
      <c r="R527" s="15"/>
      <c r="S527" s="15"/>
      <c r="T527" s="15"/>
      <c r="U527" s="15"/>
    </row>
    <row r="528" spans="1:21" s="16" customFormat="1" x14ac:dyDescent="0.3">
      <c r="A528" s="15"/>
      <c r="B528" s="15"/>
      <c r="C528" s="15"/>
      <c r="D528" s="15"/>
      <c r="R528" s="15"/>
      <c r="S528" s="15"/>
      <c r="T528" s="15"/>
      <c r="U528" s="15"/>
    </row>
    <row r="529" spans="1:21" s="16" customFormat="1" x14ac:dyDescent="0.3">
      <c r="A529" s="15"/>
      <c r="B529" s="15"/>
      <c r="C529" s="15"/>
      <c r="D529" s="15"/>
      <c r="R529" s="15"/>
      <c r="S529" s="15"/>
      <c r="T529" s="15"/>
      <c r="U529" s="15"/>
    </row>
    <row r="530" spans="1:21" s="16" customFormat="1" x14ac:dyDescent="0.3">
      <c r="A530" s="15"/>
      <c r="B530" s="15"/>
      <c r="C530" s="15"/>
      <c r="D530" s="15"/>
      <c r="R530" s="15"/>
      <c r="S530" s="15"/>
      <c r="T530" s="15"/>
      <c r="U530" s="15"/>
    </row>
    <row r="531" spans="1:21" s="16" customFormat="1" x14ac:dyDescent="0.3">
      <c r="A531" s="15"/>
      <c r="B531" s="15"/>
      <c r="C531" s="15"/>
      <c r="D531" s="15"/>
      <c r="R531" s="15"/>
      <c r="S531" s="15"/>
      <c r="T531" s="15"/>
      <c r="U531" s="15"/>
    </row>
    <row r="532" spans="1:21" s="16" customFormat="1" x14ac:dyDescent="0.3">
      <c r="A532" s="15"/>
      <c r="B532" s="15"/>
      <c r="C532" s="15"/>
      <c r="D532" s="15"/>
      <c r="E532" s="17"/>
      <c r="R532" s="15"/>
      <c r="S532" s="15"/>
      <c r="T532" s="15"/>
      <c r="U532" s="15"/>
    </row>
    <row r="533" spans="1:21" s="16" customFormat="1" x14ac:dyDescent="0.3">
      <c r="A533" s="15"/>
      <c r="B533" s="15"/>
      <c r="C533" s="15"/>
      <c r="D533" s="15"/>
      <c r="E533" s="17"/>
      <c r="R533" s="15"/>
      <c r="S533" s="15"/>
      <c r="T533" s="15"/>
      <c r="U533" s="15"/>
    </row>
    <row r="534" spans="1:21" s="16" customFormat="1" x14ac:dyDescent="0.3">
      <c r="A534" s="15"/>
      <c r="B534" s="15"/>
      <c r="C534" s="15"/>
      <c r="D534" s="15"/>
      <c r="E534" s="17"/>
      <c r="R534" s="15"/>
      <c r="S534" s="15"/>
      <c r="T534" s="15"/>
      <c r="U534" s="15"/>
    </row>
    <row r="535" spans="1:21" s="16" customFormat="1" x14ac:dyDescent="0.3">
      <c r="A535" s="15"/>
      <c r="B535" s="15"/>
      <c r="C535" s="15"/>
      <c r="D535" s="15"/>
      <c r="E535" s="17"/>
      <c r="R535" s="15"/>
      <c r="S535" s="15"/>
      <c r="T535" s="15"/>
      <c r="U535" s="15"/>
    </row>
    <row r="536" spans="1:21" s="16" customFormat="1" x14ac:dyDescent="0.3">
      <c r="A536" s="15"/>
      <c r="B536" s="15"/>
      <c r="C536" s="15"/>
      <c r="D536" s="15"/>
      <c r="E536" s="17"/>
      <c r="R536" s="15"/>
      <c r="S536" s="15"/>
      <c r="T536" s="15"/>
      <c r="U536" s="15"/>
    </row>
    <row r="537" spans="1:21" s="16" customFormat="1" x14ac:dyDescent="0.3">
      <c r="A537" s="15"/>
      <c r="B537" s="15"/>
      <c r="C537" s="15"/>
      <c r="D537" s="15"/>
      <c r="E537" s="17"/>
      <c r="R537" s="15"/>
      <c r="S537" s="15"/>
      <c r="T537" s="15"/>
      <c r="U537" s="15"/>
    </row>
    <row r="538" spans="1:21" s="16" customFormat="1" x14ac:dyDescent="0.3">
      <c r="A538" s="15"/>
      <c r="B538" s="15"/>
      <c r="C538" s="15"/>
      <c r="D538" s="15"/>
      <c r="E538" s="17"/>
      <c r="R538" s="15"/>
      <c r="S538" s="15"/>
      <c r="T538" s="15"/>
      <c r="U538" s="15"/>
    </row>
    <row r="539" spans="1:21" s="16" customFormat="1" x14ac:dyDescent="0.3">
      <c r="A539" s="15"/>
      <c r="B539" s="15"/>
      <c r="C539" s="15"/>
      <c r="D539" s="15"/>
      <c r="E539" s="17"/>
      <c r="R539" s="15"/>
      <c r="S539" s="15"/>
      <c r="T539" s="15"/>
      <c r="U539" s="15"/>
    </row>
    <row r="540" spans="1:21" s="16" customFormat="1" x14ac:dyDescent="0.3">
      <c r="A540" s="15"/>
      <c r="B540" s="15"/>
      <c r="C540" s="15"/>
      <c r="D540" s="15"/>
      <c r="E540" s="17"/>
      <c r="R540" s="15"/>
      <c r="S540" s="15"/>
      <c r="T540" s="15"/>
      <c r="U540" s="15"/>
    </row>
    <row r="541" spans="1:21" s="16" customFormat="1" x14ac:dyDescent="0.3">
      <c r="A541" s="15"/>
      <c r="B541" s="15"/>
      <c r="C541" s="15"/>
      <c r="D541" s="15"/>
      <c r="E541" s="17"/>
      <c r="R541" s="15"/>
      <c r="S541" s="15"/>
      <c r="T541" s="15"/>
      <c r="U541" s="15"/>
    </row>
    <row r="542" spans="1:21" s="16" customFormat="1" x14ac:dyDescent="0.3">
      <c r="A542" s="15"/>
      <c r="B542" s="15"/>
      <c r="C542" s="15"/>
      <c r="D542" s="15"/>
      <c r="E542" s="17"/>
      <c r="R542" s="15"/>
      <c r="S542" s="15"/>
      <c r="T542" s="15"/>
      <c r="U542" s="15"/>
    </row>
    <row r="543" spans="1:21" s="16" customFormat="1" x14ac:dyDescent="0.3">
      <c r="A543" s="15"/>
      <c r="B543" s="15"/>
      <c r="C543" s="15"/>
      <c r="D543" s="15"/>
      <c r="E543" s="17"/>
      <c r="R543" s="15"/>
      <c r="S543" s="15"/>
      <c r="T543" s="15"/>
      <c r="U543" s="15"/>
    </row>
    <row r="544" spans="1:21" s="16" customFormat="1" x14ac:dyDescent="0.3">
      <c r="A544" s="15"/>
      <c r="B544" s="15"/>
      <c r="C544" s="15"/>
      <c r="D544" s="15"/>
      <c r="E544" s="17"/>
      <c r="R544" s="15"/>
      <c r="S544" s="15"/>
      <c r="T544" s="15"/>
      <c r="U544" s="15"/>
    </row>
    <row r="545" spans="1:21" s="16" customFormat="1" x14ac:dyDescent="0.3">
      <c r="A545" s="15"/>
      <c r="B545" s="15"/>
      <c r="C545" s="15"/>
      <c r="D545" s="15"/>
      <c r="E545" s="17"/>
      <c r="R545" s="15"/>
      <c r="S545" s="15"/>
      <c r="T545" s="15"/>
      <c r="U545" s="15"/>
    </row>
    <row r="546" spans="1:21" s="16" customFormat="1" x14ac:dyDescent="0.3">
      <c r="A546" s="15"/>
      <c r="B546" s="15"/>
      <c r="C546" s="15"/>
      <c r="D546" s="15"/>
      <c r="E546" s="17"/>
      <c r="R546" s="15"/>
      <c r="S546" s="15"/>
      <c r="T546" s="15"/>
      <c r="U546" s="15"/>
    </row>
    <row r="547" spans="1:21" s="16" customFormat="1" x14ac:dyDescent="0.3">
      <c r="A547" s="15"/>
      <c r="B547" s="15"/>
      <c r="C547" s="15"/>
      <c r="D547" s="15"/>
      <c r="E547" s="17"/>
      <c r="R547" s="15"/>
      <c r="S547" s="15"/>
      <c r="T547" s="15"/>
      <c r="U547" s="15"/>
    </row>
    <row r="548" spans="1:21" s="16" customFormat="1" x14ac:dyDescent="0.3">
      <c r="A548" s="15"/>
      <c r="B548" s="15"/>
      <c r="C548" s="15"/>
      <c r="D548" s="15"/>
      <c r="E548" s="17"/>
      <c r="R548" s="15"/>
      <c r="S548" s="15"/>
      <c r="T548" s="15"/>
      <c r="U548" s="15"/>
    </row>
    <row r="549" spans="1:21" s="16" customFormat="1" x14ac:dyDescent="0.3">
      <c r="A549" s="15"/>
      <c r="B549" s="15"/>
      <c r="C549" s="15"/>
      <c r="D549" s="15"/>
      <c r="E549" s="17"/>
      <c r="R549" s="15"/>
      <c r="S549" s="15"/>
      <c r="T549" s="15"/>
      <c r="U549" s="15"/>
    </row>
    <row r="550" spans="1:21" s="16" customFormat="1" x14ac:dyDescent="0.3">
      <c r="A550" s="15"/>
      <c r="B550" s="15"/>
      <c r="C550" s="15"/>
      <c r="D550" s="15"/>
      <c r="E550" s="17"/>
      <c r="R550" s="15"/>
      <c r="S550" s="15"/>
      <c r="T550" s="15"/>
      <c r="U550" s="15"/>
    </row>
    <row r="551" spans="1:21" s="16" customFormat="1" x14ac:dyDescent="0.3">
      <c r="A551" s="15"/>
      <c r="B551" s="15"/>
      <c r="C551" s="15"/>
      <c r="D551" s="15"/>
      <c r="E551" s="17"/>
      <c r="R551" s="15"/>
      <c r="S551" s="15"/>
      <c r="T551" s="15"/>
      <c r="U551" s="15"/>
    </row>
    <row r="552" spans="1:21" s="16" customFormat="1" x14ac:dyDescent="0.3">
      <c r="A552" s="15"/>
      <c r="B552" s="15"/>
      <c r="C552" s="15"/>
      <c r="D552" s="15"/>
      <c r="E552" s="17"/>
      <c r="R552" s="15"/>
      <c r="S552" s="15"/>
      <c r="T552" s="15"/>
      <c r="U552" s="15"/>
    </row>
    <row r="553" spans="1:21" s="16" customFormat="1" x14ac:dyDescent="0.3">
      <c r="A553" s="15"/>
      <c r="B553" s="15"/>
      <c r="C553" s="15"/>
      <c r="D553" s="15"/>
      <c r="E553" s="17"/>
      <c r="R553" s="15"/>
      <c r="S553" s="15"/>
      <c r="T553" s="15"/>
      <c r="U553" s="15"/>
    </row>
    <row r="554" spans="1:21" s="16" customFormat="1" x14ac:dyDescent="0.3">
      <c r="A554" s="15"/>
      <c r="B554" s="15"/>
      <c r="C554" s="15"/>
      <c r="D554" s="15"/>
      <c r="E554" s="17"/>
      <c r="R554" s="15"/>
      <c r="S554" s="15"/>
      <c r="T554" s="15"/>
      <c r="U554" s="15"/>
    </row>
    <row r="555" spans="1:21" s="16" customFormat="1" x14ac:dyDescent="0.3">
      <c r="A555" s="15"/>
      <c r="B555" s="15"/>
      <c r="C555" s="15"/>
      <c r="D555" s="15"/>
      <c r="E555" s="17"/>
      <c r="R555" s="15"/>
      <c r="S555" s="15"/>
      <c r="T555" s="15"/>
      <c r="U555" s="15"/>
    </row>
    <row r="556" spans="1:21" s="16" customFormat="1" x14ac:dyDescent="0.3">
      <c r="A556" s="15"/>
      <c r="B556" s="15"/>
      <c r="C556" s="15"/>
      <c r="D556" s="15"/>
      <c r="E556" s="17"/>
      <c r="R556" s="15"/>
      <c r="S556" s="15"/>
      <c r="T556" s="15"/>
      <c r="U556" s="15"/>
    </row>
    <row r="557" spans="1:21" s="16" customFormat="1" x14ac:dyDescent="0.3">
      <c r="A557" s="15"/>
      <c r="B557" s="15"/>
      <c r="C557" s="15"/>
      <c r="D557" s="15"/>
      <c r="E557" s="17"/>
      <c r="R557" s="15"/>
      <c r="S557" s="15"/>
      <c r="T557" s="15"/>
      <c r="U557" s="15"/>
    </row>
    <row r="558" spans="1:21" s="16" customFormat="1" x14ac:dyDescent="0.3">
      <c r="A558" s="15"/>
      <c r="B558" s="15"/>
      <c r="C558" s="15"/>
      <c r="D558" s="15"/>
      <c r="E558" s="17"/>
      <c r="R558" s="15"/>
      <c r="S558" s="15"/>
      <c r="T558" s="15"/>
      <c r="U558" s="15"/>
    </row>
    <row r="559" spans="1:21" s="16" customFormat="1" x14ac:dyDescent="0.3">
      <c r="A559" s="15"/>
      <c r="B559" s="15"/>
      <c r="C559" s="15"/>
      <c r="D559" s="15"/>
      <c r="E559" s="17"/>
      <c r="R559" s="15"/>
      <c r="S559" s="15"/>
      <c r="T559" s="15"/>
      <c r="U559" s="15"/>
    </row>
    <row r="560" spans="1:21" s="16" customFormat="1" x14ac:dyDescent="0.3">
      <c r="A560" s="15"/>
      <c r="B560" s="15"/>
      <c r="C560" s="15"/>
      <c r="D560" s="15"/>
      <c r="E560" s="17"/>
      <c r="R560" s="15"/>
      <c r="S560" s="15"/>
      <c r="T560" s="15"/>
      <c r="U560" s="15"/>
    </row>
    <row r="561" spans="1:21" s="16" customFormat="1" x14ac:dyDescent="0.3">
      <c r="A561" s="15"/>
      <c r="B561" s="15"/>
      <c r="C561" s="15"/>
      <c r="D561" s="15"/>
      <c r="E561" s="17"/>
      <c r="R561" s="15"/>
      <c r="S561" s="15"/>
      <c r="T561" s="15"/>
      <c r="U561" s="15"/>
    </row>
    <row r="562" spans="1:21" s="16" customFormat="1" x14ac:dyDescent="0.3">
      <c r="A562" s="15"/>
      <c r="B562" s="15"/>
      <c r="C562" s="15"/>
      <c r="D562" s="15"/>
      <c r="E562" s="17"/>
      <c r="R562" s="15"/>
      <c r="S562" s="15"/>
      <c r="T562" s="15"/>
      <c r="U562" s="15"/>
    </row>
    <row r="563" spans="1:21" s="16" customFormat="1" x14ac:dyDescent="0.3">
      <c r="A563" s="15"/>
      <c r="B563" s="15"/>
      <c r="C563" s="15"/>
      <c r="D563" s="15"/>
      <c r="E563" s="17"/>
      <c r="R563" s="15"/>
      <c r="S563" s="15"/>
      <c r="T563" s="15"/>
      <c r="U563" s="15"/>
    </row>
    <row r="564" spans="1:21" s="16" customFormat="1" x14ac:dyDescent="0.3">
      <c r="A564" s="15"/>
      <c r="B564" s="15"/>
      <c r="C564" s="15"/>
      <c r="D564" s="15"/>
      <c r="E564" s="17"/>
      <c r="R564" s="15"/>
      <c r="S564" s="15"/>
      <c r="T564" s="15"/>
      <c r="U564" s="15"/>
    </row>
    <row r="565" spans="1:21" s="16" customFormat="1" x14ac:dyDescent="0.3">
      <c r="A565" s="15"/>
      <c r="B565" s="15"/>
      <c r="C565" s="15"/>
      <c r="D565" s="15"/>
      <c r="E565" s="17"/>
      <c r="R565" s="15"/>
      <c r="S565" s="15"/>
      <c r="T565" s="15"/>
      <c r="U565" s="15"/>
    </row>
    <row r="566" spans="1:21" s="16" customFormat="1" x14ac:dyDescent="0.3">
      <c r="A566" s="15"/>
      <c r="B566" s="15"/>
      <c r="C566" s="15"/>
      <c r="D566" s="15"/>
      <c r="E566" s="17"/>
      <c r="R566" s="15"/>
      <c r="S566" s="15"/>
      <c r="T566" s="15"/>
      <c r="U566" s="15"/>
    </row>
    <row r="567" spans="1:21" s="16" customFormat="1" x14ac:dyDescent="0.3">
      <c r="A567" s="15"/>
      <c r="B567" s="15"/>
      <c r="C567" s="15"/>
      <c r="D567" s="15"/>
      <c r="E567" s="17"/>
      <c r="R567" s="15"/>
      <c r="S567" s="15"/>
      <c r="T567" s="15"/>
      <c r="U567" s="15"/>
    </row>
    <row r="568" spans="1:21" s="16" customFormat="1" x14ac:dyDescent="0.3">
      <c r="A568" s="15"/>
      <c r="B568" s="15"/>
      <c r="C568" s="15"/>
      <c r="D568" s="15"/>
      <c r="E568" s="17"/>
      <c r="R568" s="15"/>
      <c r="S568" s="15"/>
      <c r="T568" s="15"/>
      <c r="U568" s="15"/>
    </row>
    <row r="569" spans="1:21" s="16" customFormat="1" x14ac:dyDescent="0.3">
      <c r="A569" s="15"/>
      <c r="B569" s="15"/>
      <c r="C569" s="15"/>
      <c r="D569" s="15"/>
      <c r="E569" s="17"/>
      <c r="R569" s="15"/>
      <c r="S569" s="15"/>
      <c r="T569" s="15"/>
      <c r="U569" s="15"/>
    </row>
    <row r="570" spans="1:21" s="16" customFormat="1" x14ac:dyDescent="0.3">
      <c r="A570" s="15"/>
      <c r="B570" s="15"/>
      <c r="C570" s="15"/>
      <c r="D570" s="15"/>
      <c r="E570" s="17"/>
      <c r="R570" s="15"/>
      <c r="S570" s="15"/>
      <c r="T570" s="15"/>
      <c r="U570" s="15"/>
    </row>
    <row r="571" spans="1:21" s="16" customFormat="1" x14ac:dyDescent="0.3">
      <c r="A571" s="15"/>
      <c r="B571" s="15"/>
      <c r="C571" s="15"/>
      <c r="D571" s="15"/>
      <c r="E571" s="17"/>
      <c r="R571" s="15"/>
      <c r="S571" s="15"/>
      <c r="T571" s="15"/>
      <c r="U571" s="15"/>
    </row>
    <row r="572" spans="1:21" s="16" customFormat="1" x14ac:dyDescent="0.3">
      <c r="A572" s="15"/>
      <c r="B572" s="15"/>
      <c r="C572" s="15"/>
      <c r="D572" s="15"/>
      <c r="E572" s="17"/>
      <c r="R572" s="15"/>
      <c r="S572" s="15"/>
      <c r="T572" s="15"/>
      <c r="U572" s="15"/>
    </row>
    <row r="573" spans="1:21" s="16" customFormat="1" x14ac:dyDescent="0.3">
      <c r="A573" s="15"/>
      <c r="B573" s="15"/>
      <c r="C573" s="15"/>
      <c r="D573" s="15"/>
      <c r="E573" s="17"/>
      <c r="R573" s="15"/>
      <c r="S573" s="15"/>
      <c r="T573" s="15"/>
      <c r="U573" s="15"/>
    </row>
    <row r="574" spans="1:21" s="16" customFormat="1" x14ac:dyDescent="0.3">
      <c r="A574" s="15"/>
      <c r="B574" s="15"/>
      <c r="C574" s="15"/>
      <c r="D574" s="15"/>
      <c r="E574" s="17"/>
      <c r="R574" s="15"/>
      <c r="S574" s="15"/>
      <c r="T574" s="15"/>
      <c r="U574" s="15"/>
    </row>
    <row r="575" spans="1:21" s="16" customFormat="1" x14ac:dyDescent="0.3">
      <c r="A575" s="15"/>
      <c r="B575" s="15"/>
      <c r="C575" s="15"/>
      <c r="D575" s="15"/>
      <c r="E575" s="17"/>
      <c r="R575" s="15"/>
      <c r="S575" s="15"/>
      <c r="T575" s="15"/>
      <c r="U575" s="15"/>
    </row>
    <row r="576" spans="1:21" s="16" customFormat="1" x14ac:dyDescent="0.3">
      <c r="A576" s="15"/>
      <c r="B576" s="15"/>
      <c r="C576" s="15"/>
      <c r="D576" s="15"/>
      <c r="E576" s="17"/>
      <c r="R576" s="15"/>
      <c r="S576" s="15"/>
      <c r="T576" s="15"/>
      <c r="U576" s="15"/>
    </row>
    <row r="577" spans="1:21" s="16" customFormat="1" x14ac:dyDescent="0.3">
      <c r="A577" s="15"/>
      <c r="B577" s="15"/>
      <c r="C577" s="15"/>
      <c r="D577" s="15"/>
      <c r="E577" s="17"/>
      <c r="R577" s="15"/>
      <c r="S577" s="15"/>
      <c r="T577" s="15"/>
      <c r="U577" s="15"/>
    </row>
    <row r="578" spans="1:21" s="16" customFormat="1" x14ac:dyDescent="0.3">
      <c r="A578" s="15"/>
      <c r="B578" s="15"/>
      <c r="C578" s="15"/>
      <c r="D578" s="15"/>
      <c r="E578" s="17"/>
      <c r="R578" s="15"/>
      <c r="S578" s="15"/>
      <c r="T578" s="15"/>
      <c r="U578" s="15"/>
    </row>
    <row r="579" spans="1:21" s="16" customFormat="1" x14ac:dyDescent="0.3">
      <c r="A579" s="15"/>
      <c r="B579" s="15"/>
      <c r="C579" s="15"/>
      <c r="D579" s="15"/>
      <c r="E579" s="17"/>
      <c r="R579" s="15"/>
      <c r="S579" s="15"/>
      <c r="T579" s="15"/>
      <c r="U579" s="15"/>
    </row>
    <row r="580" spans="1:21" s="16" customFormat="1" x14ac:dyDescent="0.3">
      <c r="A580" s="15"/>
      <c r="B580" s="15"/>
      <c r="C580" s="15"/>
      <c r="D580" s="15"/>
      <c r="E580" s="17"/>
      <c r="R580" s="15"/>
      <c r="S580" s="15"/>
      <c r="T580" s="15"/>
      <c r="U580" s="15"/>
    </row>
    <row r="581" spans="1:21" s="16" customFormat="1" x14ac:dyDescent="0.3">
      <c r="A581" s="15"/>
      <c r="B581" s="15"/>
      <c r="C581" s="15"/>
      <c r="D581" s="15"/>
      <c r="E581" s="17"/>
      <c r="R581" s="15"/>
      <c r="S581" s="15"/>
      <c r="T581" s="15"/>
      <c r="U581" s="15"/>
    </row>
    <row r="582" spans="1:21" s="16" customFormat="1" x14ac:dyDescent="0.3">
      <c r="A582" s="15"/>
      <c r="B582" s="15"/>
      <c r="C582" s="15"/>
      <c r="D582" s="15"/>
      <c r="E582" s="17"/>
      <c r="R582" s="15"/>
      <c r="S582" s="15"/>
      <c r="T582" s="15"/>
      <c r="U582" s="15"/>
    </row>
    <row r="583" spans="1:21" s="16" customFormat="1" x14ac:dyDescent="0.3">
      <c r="A583" s="15"/>
      <c r="B583" s="15"/>
      <c r="C583" s="15"/>
      <c r="D583" s="15"/>
      <c r="E583" s="17"/>
      <c r="R583" s="15"/>
      <c r="S583" s="15"/>
      <c r="T583" s="15"/>
      <c r="U583" s="15"/>
    </row>
    <row r="584" spans="1:21" s="16" customFormat="1" x14ac:dyDescent="0.3">
      <c r="A584" s="15"/>
      <c r="B584" s="15"/>
      <c r="C584" s="15"/>
      <c r="D584" s="15"/>
      <c r="E584" s="17"/>
      <c r="R584" s="15"/>
      <c r="S584" s="15"/>
      <c r="T584" s="15"/>
      <c r="U584" s="15"/>
    </row>
    <row r="585" spans="1:21" s="16" customFormat="1" x14ac:dyDescent="0.3">
      <c r="A585" s="15"/>
      <c r="B585" s="15"/>
      <c r="C585" s="15"/>
      <c r="D585" s="15"/>
      <c r="E585" s="17"/>
      <c r="R585" s="15"/>
      <c r="S585" s="15"/>
      <c r="T585" s="15"/>
      <c r="U585" s="15"/>
    </row>
    <row r="586" spans="1:21" s="16" customFormat="1" x14ac:dyDescent="0.3">
      <c r="A586" s="15"/>
      <c r="B586" s="15"/>
      <c r="C586" s="15"/>
      <c r="D586" s="15"/>
      <c r="E586" s="17"/>
      <c r="R586" s="15"/>
      <c r="S586" s="15"/>
      <c r="T586" s="15"/>
      <c r="U586" s="15"/>
    </row>
    <row r="587" spans="1:21" s="16" customFormat="1" x14ac:dyDescent="0.3">
      <c r="A587" s="15"/>
      <c r="B587" s="15"/>
      <c r="C587" s="15"/>
      <c r="D587" s="15"/>
      <c r="E587" s="17"/>
      <c r="R587" s="15"/>
      <c r="S587" s="15"/>
      <c r="T587" s="15"/>
      <c r="U587" s="15"/>
    </row>
    <row r="588" spans="1:21" s="16" customFormat="1" x14ac:dyDescent="0.3">
      <c r="A588" s="15"/>
      <c r="B588" s="15"/>
      <c r="C588" s="15"/>
      <c r="D588" s="15"/>
      <c r="E588" s="17"/>
      <c r="R588" s="15"/>
      <c r="S588" s="15"/>
      <c r="T588" s="15"/>
      <c r="U588" s="15"/>
    </row>
    <row r="589" spans="1:21" s="16" customFormat="1" x14ac:dyDescent="0.3">
      <c r="A589" s="15"/>
      <c r="B589" s="15"/>
      <c r="C589" s="15"/>
      <c r="D589" s="15"/>
      <c r="E589" s="17"/>
      <c r="R589" s="15"/>
      <c r="S589" s="15"/>
      <c r="T589" s="15"/>
      <c r="U589" s="15"/>
    </row>
    <row r="590" spans="1:21" s="16" customFormat="1" x14ac:dyDescent="0.3">
      <c r="A590" s="15"/>
      <c r="B590" s="15"/>
      <c r="C590" s="15"/>
      <c r="D590" s="15"/>
      <c r="E590" s="17"/>
      <c r="R590" s="15"/>
      <c r="S590" s="15"/>
      <c r="T590" s="15"/>
      <c r="U590" s="15"/>
    </row>
    <row r="591" spans="1:21" s="16" customFormat="1" x14ac:dyDescent="0.3">
      <c r="A591" s="15"/>
      <c r="B591" s="15"/>
      <c r="C591" s="15"/>
      <c r="D591" s="15"/>
      <c r="E591" s="17"/>
      <c r="R591" s="15"/>
      <c r="S591" s="15"/>
      <c r="T591" s="15"/>
      <c r="U591" s="15"/>
    </row>
    <row r="592" spans="1:21" s="16" customFormat="1" x14ac:dyDescent="0.3">
      <c r="A592" s="15"/>
      <c r="B592" s="15"/>
      <c r="C592" s="15"/>
      <c r="D592" s="15"/>
      <c r="E592" s="17"/>
      <c r="R592" s="15"/>
      <c r="S592" s="15"/>
      <c r="T592" s="15"/>
      <c r="U592" s="15"/>
    </row>
    <row r="593" spans="1:21" s="16" customFormat="1" x14ac:dyDescent="0.3">
      <c r="A593" s="15"/>
      <c r="B593" s="15"/>
      <c r="C593" s="15"/>
      <c r="D593" s="15"/>
      <c r="E593" s="17"/>
      <c r="R593" s="15"/>
      <c r="S593" s="15"/>
      <c r="T593" s="15"/>
      <c r="U593" s="15"/>
    </row>
    <row r="594" spans="1:21" s="16" customFormat="1" x14ac:dyDescent="0.3">
      <c r="A594" s="15"/>
      <c r="B594" s="15"/>
      <c r="C594" s="15"/>
      <c r="D594" s="15"/>
      <c r="E594" s="17"/>
      <c r="R594" s="15"/>
      <c r="S594" s="15"/>
      <c r="T594" s="15"/>
      <c r="U594" s="15"/>
    </row>
    <row r="595" spans="1:21" s="16" customFormat="1" x14ac:dyDescent="0.3">
      <c r="A595" s="15"/>
      <c r="B595" s="15"/>
      <c r="C595" s="15"/>
      <c r="D595" s="15"/>
      <c r="E595" s="17"/>
      <c r="R595" s="15"/>
      <c r="S595" s="15"/>
      <c r="T595" s="15"/>
      <c r="U595" s="15"/>
    </row>
    <row r="596" spans="1:21" s="16" customFormat="1" x14ac:dyDescent="0.3">
      <c r="A596" s="15"/>
      <c r="B596" s="15"/>
      <c r="C596" s="15"/>
      <c r="D596" s="15"/>
      <c r="E596" s="17"/>
      <c r="R596" s="15"/>
      <c r="S596" s="15"/>
      <c r="T596" s="15"/>
      <c r="U596" s="15"/>
    </row>
    <row r="597" spans="1:21" s="16" customFormat="1" x14ac:dyDescent="0.3">
      <c r="A597" s="15"/>
      <c r="B597" s="15"/>
      <c r="C597" s="15"/>
      <c r="D597" s="15"/>
      <c r="E597" s="17"/>
      <c r="R597" s="15"/>
      <c r="S597" s="15"/>
      <c r="T597" s="15"/>
      <c r="U597" s="15"/>
    </row>
    <row r="598" spans="1:21" s="16" customFormat="1" x14ac:dyDescent="0.3">
      <c r="A598" s="15"/>
      <c r="B598" s="15"/>
      <c r="C598" s="15"/>
      <c r="D598" s="15"/>
      <c r="E598" s="17"/>
      <c r="R598" s="15"/>
      <c r="S598" s="15"/>
      <c r="T598" s="15"/>
      <c r="U598" s="15"/>
    </row>
    <row r="599" spans="1:21" s="16" customFormat="1" x14ac:dyDescent="0.3">
      <c r="A599" s="15"/>
      <c r="B599" s="15"/>
      <c r="C599" s="15"/>
      <c r="D599" s="15"/>
      <c r="E599" s="17"/>
      <c r="R599" s="15"/>
      <c r="S599" s="15"/>
      <c r="T599" s="15"/>
      <c r="U599" s="15"/>
    </row>
    <row r="600" spans="1:21" s="16" customFormat="1" x14ac:dyDescent="0.3">
      <c r="A600" s="15"/>
      <c r="B600" s="15"/>
      <c r="C600" s="15"/>
      <c r="D600" s="15"/>
      <c r="E600" s="17"/>
      <c r="R600" s="15"/>
      <c r="S600" s="15"/>
      <c r="T600" s="15"/>
      <c r="U600" s="15"/>
    </row>
    <row r="601" spans="1:21" s="16" customFormat="1" x14ac:dyDescent="0.3">
      <c r="A601" s="15"/>
      <c r="B601" s="15"/>
      <c r="C601" s="15"/>
      <c r="D601" s="15"/>
      <c r="E601" s="17"/>
      <c r="R601" s="15"/>
      <c r="S601" s="15"/>
      <c r="T601" s="15"/>
      <c r="U601" s="15"/>
    </row>
    <row r="602" spans="1:21" s="16" customFormat="1" x14ac:dyDescent="0.3">
      <c r="A602" s="15"/>
      <c r="B602" s="15"/>
      <c r="C602" s="15"/>
      <c r="D602" s="15"/>
      <c r="E602" s="17"/>
      <c r="R602" s="15"/>
      <c r="S602" s="15"/>
      <c r="T602" s="15"/>
      <c r="U602" s="15"/>
    </row>
    <row r="603" spans="1:21" s="16" customFormat="1" x14ac:dyDescent="0.3">
      <c r="A603" s="15"/>
      <c r="B603" s="15"/>
      <c r="C603" s="15"/>
      <c r="D603" s="15"/>
      <c r="E603" s="17"/>
      <c r="R603" s="15"/>
      <c r="S603" s="15"/>
      <c r="T603" s="15"/>
      <c r="U603" s="15"/>
    </row>
    <row r="604" spans="1:21" s="16" customFormat="1" x14ac:dyDescent="0.3">
      <c r="A604" s="15"/>
      <c r="B604" s="15"/>
      <c r="C604" s="15"/>
      <c r="D604" s="15"/>
      <c r="E604" s="17"/>
      <c r="R604" s="15"/>
      <c r="S604" s="15"/>
      <c r="T604" s="15"/>
      <c r="U604" s="15"/>
    </row>
    <row r="605" spans="1:21" s="16" customFormat="1" x14ac:dyDescent="0.3">
      <c r="A605" s="15"/>
      <c r="B605" s="15"/>
      <c r="C605" s="15"/>
      <c r="D605" s="15"/>
      <c r="E605" s="17"/>
      <c r="R605" s="15"/>
      <c r="S605" s="15"/>
      <c r="T605" s="15"/>
      <c r="U605" s="15"/>
    </row>
    <row r="606" spans="1:21" s="16" customFormat="1" x14ac:dyDescent="0.3">
      <c r="A606" s="15"/>
      <c r="B606" s="15"/>
      <c r="C606" s="15"/>
      <c r="D606" s="15"/>
      <c r="E606" s="17"/>
      <c r="R606" s="15"/>
      <c r="S606" s="15"/>
      <c r="T606" s="15"/>
      <c r="U606" s="15"/>
    </row>
    <row r="607" spans="1:21" s="16" customFormat="1" x14ac:dyDescent="0.3">
      <c r="A607" s="15"/>
      <c r="B607" s="15"/>
      <c r="C607" s="15"/>
      <c r="D607" s="15"/>
      <c r="E607" s="17"/>
      <c r="R607" s="15"/>
      <c r="S607" s="15"/>
      <c r="T607" s="15"/>
      <c r="U607" s="15"/>
    </row>
    <row r="608" spans="1:21" s="16" customFormat="1" x14ac:dyDescent="0.3">
      <c r="A608" s="15"/>
      <c r="B608" s="15"/>
      <c r="C608" s="15"/>
      <c r="D608" s="15"/>
      <c r="E608" s="17"/>
      <c r="R608" s="15"/>
      <c r="S608" s="15"/>
      <c r="T608" s="15"/>
      <c r="U608" s="15"/>
    </row>
    <row r="609" spans="1:21" s="16" customFormat="1" x14ac:dyDescent="0.3">
      <c r="A609" s="15"/>
      <c r="B609" s="15"/>
      <c r="C609" s="15"/>
      <c r="D609" s="15"/>
      <c r="E609" s="17"/>
      <c r="R609" s="15"/>
      <c r="S609" s="15"/>
      <c r="T609" s="15"/>
      <c r="U609" s="15"/>
    </row>
    <row r="610" spans="1:21" s="16" customFormat="1" x14ac:dyDescent="0.3">
      <c r="A610" s="15"/>
      <c r="B610" s="15"/>
      <c r="C610" s="15"/>
      <c r="D610" s="15"/>
      <c r="E610" s="17"/>
      <c r="R610" s="15"/>
      <c r="S610" s="15"/>
      <c r="T610" s="15"/>
      <c r="U610" s="15"/>
    </row>
    <row r="611" spans="1:21" s="16" customFormat="1" x14ac:dyDescent="0.3">
      <c r="A611" s="15"/>
      <c r="B611" s="15"/>
      <c r="C611" s="15"/>
      <c r="D611" s="15"/>
      <c r="E611" s="17"/>
      <c r="R611" s="15"/>
      <c r="S611" s="15"/>
      <c r="T611" s="15"/>
      <c r="U611" s="15"/>
    </row>
    <row r="612" spans="1:21" s="16" customFormat="1" x14ac:dyDescent="0.3">
      <c r="A612" s="15"/>
      <c r="B612" s="15"/>
      <c r="C612" s="15"/>
      <c r="D612" s="15"/>
      <c r="E612" s="17"/>
      <c r="R612" s="15"/>
      <c r="S612" s="15"/>
      <c r="T612" s="15"/>
      <c r="U612" s="15"/>
    </row>
    <row r="613" spans="1:21" s="16" customFormat="1" x14ac:dyDescent="0.3">
      <c r="A613" s="15"/>
      <c r="B613" s="15"/>
      <c r="C613" s="15"/>
      <c r="D613" s="15"/>
      <c r="E613" s="17"/>
      <c r="R613" s="15"/>
      <c r="S613" s="15"/>
      <c r="T613" s="15"/>
      <c r="U613" s="15"/>
    </row>
    <row r="614" spans="1:21" s="16" customFormat="1" x14ac:dyDescent="0.3">
      <c r="A614" s="15"/>
      <c r="B614" s="15"/>
      <c r="C614" s="15"/>
      <c r="D614" s="15"/>
      <c r="E614" s="17"/>
      <c r="R614" s="15"/>
      <c r="S614" s="15"/>
      <c r="T614" s="15"/>
      <c r="U614" s="15"/>
    </row>
    <row r="615" spans="1:21" s="16" customFormat="1" x14ac:dyDescent="0.3">
      <c r="A615" s="15"/>
      <c r="B615" s="15"/>
      <c r="C615" s="15"/>
      <c r="D615" s="15"/>
      <c r="E615" s="17"/>
      <c r="R615" s="15"/>
      <c r="S615" s="15"/>
      <c r="T615" s="15"/>
      <c r="U615" s="15"/>
    </row>
    <row r="616" spans="1:21" s="16" customFormat="1" x14ac:dyDescent="0.3">
      <c r="A616" s="15"/>
      <c r="B616" s="15"/>
      <c r="C616" s="15"/>
      <c r="D616" s="15"/>
      <c r="E616" s="17"/>
      <c r="R616" s="15"/>
      <c r="S616" s="15"/>
      <c r="T616" s="15"/>
      <c r="U616" s="15"/>
    </row>
    <row r="617" spans="1:21" s="16" customFormat="1" x14ac:dyDescent="0.3">
      <c r="A617" s="15"/>
      <c r="B617" s="15"/>
      <c r="C617" s="15"/>
      <c r="D617" s="15"/>
      <c r="E617" s="17"/>
      <c r="R617" s="15"/>
      <c r="S617" s="15"/>
      <c r="T617" s="15"/>
      <c r="U617" s="15"/>
    </row>
    <row r="618" spans="1:21" s="16" customFormat="1" x14ac:dyDescent="0.3">
      <c r="A618" s="15"/>
      <c r="B618" s="15"/>
      <c r="C618" s="15"/>
      <c r="D618" s="15"/>
      <c r="E618" s="17"/>
      <c r="R618" s="15"/>
      <c r="S618" s="15"/>
      <c r="T618" s="15"/>
      <c r="U618" s="15"/>
    </row>
    <row r="619" spans="1:21" s="16" customFormat="1" x14ac:dyDescent="0.3">
      <c r="A619" s="15"/>
      <c r="B619" s="15"/>
      <c r="C619" s="15"/>
      <c r="D619" s="15"/>
      <c r="E619" s="17"/>
      <c r="R619" s="15"/>
      <c r="S619" s="15"/>
      <c r="T619" s="15"/>
      <c r="U619" s="15"/>
    </row>
    <row r="620" spans="1:21" s="16" customFormat="1" x14ac:dyDescent="0.3">
      <c r="A620" s="15"/>
      <c r="B620" s="15"/>
      <c r="C620" s="15"/>
      <c r="D620" s="15"/>
      <c r="E620" s="17"/>
      <c r="R620" s="15"/>
      <c r="S620" s="15"/>
      <c r="T620" s="15"/>
      <c r="U620" s="15"/>
    </row>
    <row r="621" spans="1:21" s="16" customFormat="1" x14ac:dyDescent="0.3">
      <c r="A621" s="15"/>
      <c r="B621" s="15"/>
      <c r="C621" s="15"/>
      <c r="D621" s="15"/>
      <c r="E621" s="17"/>
      <c r="R621" s="15"/>
      <c r="S621" s="15"/>
      <c r="T621" s="15"/>
      <c r="U621" s="15"/>
    </row>
    <row r="622" spans="1:21" s="16" customFormat="1" x14ac:dyDescent="0.3">
      <c r="A622" s="15"/>
      <c r="B622" s="15"/>
      <c r="C622" s="15"/>
      <c r="D622" s="15"/>
      <c r="E622" s="17"/>
      <c r="R622" s="15"/>
      <c r="S622" s="15"/>
      <c r="T622" s="15"/>
      <c r="U622" s="15"/>
    </row>
    <row r="623" spans="1:21" s="16" customFormat="1" x14ac:dyDescent="0.3">
      <c r="A623" s="15"/>
      <c r="B623" s="15"/>
      <c r="C623" s="15"/>
      <c r="D623" s="15"/>
      <c r="E623" s="17"/>
      <c r="R623" s="15"/>
      <c r="S623" s="15"/>
      <c r="T623" s="15"/>
      <c r="U623" s="15"/>
    </row>
    <row r="624" spans="1:21" s="16" customFormat="1" x14ac:dyDescent="0.3">
      <c r="A624" s="15"/>
      <c r="B624" s="15"/>
      <c r="C624" s="15"/>
      <c r="D624" s="15"/>
      <c r="E624" s="17"/>
      <c r="R624" s="15"/>
      <c r="S624" s="15"/>
      <c r="T624" s="15"/>
      <c r="U624" s="15"/>
    </row>
    <row r="625" spans="1:21" s="16" customFormat="1" x14ac:dyDescent="0.3">
      <c r="A625" s="15"/>
      <c r="B625" s="15"/>
      <c r="C625" s="15"/>
      <c r="D625" s="15"/>
      <c r="E625" s="17"/>
      <c r="R625" s="15"/>
      <c r="S625" s="15"/>
      <c r="T625" s="15"/>
      <c r="U625" s="15"/>
    </row>
    <row r="626" spans="1:21" s="16" customFormat="1" x14ac:dyDescent="0.3">
      <c r="A626" s="15"/>
      <c r="B626" s="15"/>
      <c r="C626" s="15"/>
      <c r="D626" s="15"/>
      <c r="E626" s="17"/>
      <c r="R626" s="15"/>
      <c r="S626" s="15"/>
      <c r="T626" s="15"/>
      <c r="U626" s="15"/>
    </row>
    <row r="627" spans="1:21" s="16" customFormat="1" x14ac:dyDescent="0.3">
      <c r="A627" s="15"/>
      <c r="B627" s="15"/>
      <c r="C627" s="15"/>
      <c r="D627" s="15"/>
      <c r="E627" s="17"/>
      <c r="R627" s="15"/>
      <c r="S627" s="15"/>
      <c r="T627" s="15"/>
      <c r="U627" s="15"/>
    </row>
    <row r="628" spans="1:21" s="16" customFormat="1" x14ac:dyDescent="0.3">
      <c r="A628" s="15"/>
      <c r="B628" s="15"/>
      <c r="C628" s="15"/>
      <c r="D628" s="15"/>
      <c r="E628" s="17"/>
      <c r="R628" s="15"/>
      <c r="S628" s="15"/>
      <c r="T628" s="15"/>
      <c r="U628" s="15"/>
    </row>
    <row r="629" spans="1:21" s="16" customFormat="1" x14ac:dyDescent="0.3">
      <c r="A629" s="15"/>
      <c r="B629" s="15"/>
      <c r="C629" s="15"/>
      <c r="D629" s="15"/>
      <c r="E629" s="17"/>
      <c r="R629" s="15"/>
      <c r="S629" s="15"/>
      <c r="T629" s="15"/>
      <c r="U629" s="15"/>
    </row>
    <row r="630" spans="1:21" s="16" customFormat="1" x14ac:dyDescent="0.3">
      <c r="A630" s="15"/>
      <c r="B630" s="15"/>
      <c r="C630" s="15"/>
      <c r="D630" s="15"/>
      <c r="E630" s="17"/>
      <c r="R630" s="15"/>
      <c r="S630" s="15"/>
      <c r="T630" s="15"/>
      <c r="U630" s="15"/>
    </row>
    <row r="631" spans="1:21" s="16" customFormat="1" x14ac:dyDescent="0.3">
      <c r="A631" s="15"/>
      <c r="B631" s="15"/>
      <c r="C631" s="15"/>
      <c r="D631" s="15"/>
      <c r="E631" s="17"/>
      <c r="R631" s="15"/>
      <c r="S631" s="15"/>
      <c r="T631" s="15"/>
      <c r="U631" s="15"/>
    </row>
    <row r="632" spans="1:21" s="16" customFormat="1" x14ac:dyDescent="0.3">
      <c r="A632" s="15"/>
      <c r="B632" s="15"/>
      <c r="C632" s="15"/>
      <c r="D632" s="15"/>
      <c r="E632" s="17"/>
      <c r="R632" s="15"/>
      <c r="S632" s="15"/>
      <c r="T632" s="15"/>
      <c r="U632" s="15"/>
    </row>
    <row r="633" spans="1:21" s="16" customFormat="1" x14ac:dyDescent="0.3">
      <c r="A633" s="15"/>
      <c r="B633" s="15"/>
      <c r="C633" s="15"/>
      <c r="D633" s="15"/>
      <c r="E633" s="17"/>
      <c r="R633" s="15"/>
      <c r="S633" s="15"/>
      <c r="T633" s="15"/>
      <c r="U633" s="15"/>
    </row>
    <row r="634" spans="1:21" s="16" customFormat="1" x14ac:dyDescent="0.3">
      <c r="A634" s="15"/>
      <c r="B634" s="15"/>
      <c r="C634" s="15"/>
      <c r="D634" s="15"/>
      <c r="E634" s="17"/>
      <c r="R634" s="15"/>
      <c r="S634" s="15"/>
      <c r="T634" s="15"/>
      <c r="U634" s="15"/>
    </row>
    <row r="635" spans="1:21" s="16" customFormat="1" x14ac:dyDescent="0.3">
      <c r="A635" s="15"/>
      <c r="B635" s="15"/>
      <c r="C635" s="15"/>
      <c r="D635" s="15"/>
      <c r="E635" s="17"/>
      <c r="R635" s="15"/>
      <c r="S635" s="15"/>
      <c r="T635" s="15"/>
      <c r="U635" s="15"/>
    </row>
    <row r="636" spans="1:21" s="16" customFormat="1" x14ac:dyDescent="0.3">
      <c r="A636" s="15"/>
      <c r="B636" s="15"/>
      <c r="C636" s="15"/>
      <c r="D636" s="15"/>
      <c r="E636" s="17"/>
      <c r="R636" s="15"/>
      <c r="S636" s="15"/>
      <c r="T636" s="15"/>
      <c r="U636" s="15"/>
    </row>
    <row r="637" spans="1:21" s="16" customFormat="1" x14ac:dyDescent="0.3">
      <c r="A637" s="15"/>
      <c r="B637" s="15"/>
      <c r="C637" s="15"/>
      <c r="D637" s="15"/>
      <c r="E637" s="17"/>
      <c r="R637" s="15"/>
      <c r="S637" s="15"/>
      <c r="T637" s="15"/>
      <c r="U637" s="15"/>
    </row>
    <row r="638" spans="1:21" s="16" customFormat="1" x14ac:dyDescent="0.3">
      <c r="A638" s="15"/>
      <c r="B638" s="15"/>
      <c r="C638" s="15"/>
      <c r="D638" s="15"/>
      <c r="E638" s="17"/>
      <c r="R638" s="15"/>
      <c r="S638" s="15"/>
      <c r="T638" s="15"/>
      <c r="U638" s="15"/>
    </row>
    <row r="639" spans="1:21" s="16" customFormat="1" x14ac:dyDescent="0.3">
      <c r="A639" s="15"/>
      <c r="B639" s="15"/>
      <c r="C639" s="15"/>
      <c r="D639" s="15"/>
      <c r="E639" s="17"/>
      <c r="R639" s="15"/>
      <c r="S639" s="15"/>
      <c r="T639" s="15"/>
      <c r="U639" s="15"/>
    </row>
    <row r="640" spans="1:21" s="16" customFormat="1" x14ac:dyDescent="0.3">
      <c r="A640" s="15"/>
      <c r="B640" s="15"/>
      <c r="C640" s="15"/>
      <c r="D640" s="15"/>
      <c r="E640" s="17"/>
      <c r="R640" s="15"/>
      <c r="S640" s="15"/>
      <c r="T640" s="15"/>
      <c r="U640" s="15"/>
    </row>
    <row r="641" spans="1:21" s="16" customFormat="1" x14ac:dyDescent="0.3">
      <c r="A641" s="15"/>
      <c r="B641" s="15"/>
      <c r="C641" s="15"/>
      <c r="D641" s="15"/>
      <c r="E641" s="17"/>
      <c r="R641" s="15"/>
      <c r="S641" s="15"/>
      <c r="T641" s="15"/>
      <c r="U641" s="15"/>
    </row>
    <row r="642" spans="1:21" s="16" customFormat="1" x14ac:dyDescent="0.3">
      <c r="A642" s="15"/>
      <c r="B642" s="15"/>
      <c r="C642" s="15"/>
      <c r="D642" s="15"/>
      <c r="E642" s="17"/>
      <c r="R642" s="15"/>
      <c r="S642" s="15"/>
      <c r="T642" s="15"/>
      <c r="U642" s="15"/>
    </row>
    <row r="643" spans="1:21" s="16" customFormat="1" x14ac:dyDescent="0.3">
      <c r="A643" s="15"/>
      <c r="B643" s="15"/>
      <c r="C643" s="15"/>
      <c r="D643" s="15"/>
      <c r="E643" s="17"/>
      <c r="R643" s="15"/>
      <c r="S643" s="15"/>
      <c r="T643" s="15"/>
      <c r="U643" s="15"/>
    </row>
    <row r="644" spans="1:21" s="16" customFormat="1" x14ac:dyDescent="0.3">
      <c r="A644" s="15"/>
      <c r="B644" s="15"/>
      <c r="C644" s="15"/>
      <c r="D644" s="15"/>
      <c r="E644" s="17"/>
      <c r="R644" s="15"/>
      <c r="S644" s="15"/>
      <c r="T644" s="15"/>
      <c r="U644" s="15"/>
    </row>
    <row r="645" spans="1:21" s="16" customFormat="1" x14ac:dyDescent="0.3">
      <c r="A645" s="15"/>
      <c r="B645" s="15"/>
      <c r="C645" s="15"/>
      <c r="D645" s="15"/>
      <c r="E645" s="17"/>
      <c r="R645" s="15"/>
      <c r="S645" s="15"/>
      <c r="T645" s="15"/>
      <c r="U645" s="15"/>
    </row>
    <row r="646" spans="1:21" s="16" customFormat="1" x14ac:dyDescent="0.3">
      <c r="A646" s="15"/>
      <c r="B646" s="15"/>
      <c r="C646" s="15"/>
      <c r="D646" s="15"/>
      <c r="E646" s="17"/>
      <c r="R646" s="15"/>
      <c r="S646" s="15"/>
      <c r="T646" s="15"/>
      <c r="U646" s="15"/>
    </row>
    <row r="647" spans="1:21" s="16" customFormat="1" x14ac:dyDescent="0.3">
      <c r="A647" s="15"/>
      <c r="B647" s="15"/>
      <c r="C647" s="15"/>
      <c r="D647" s="15"/>
      <c r="E647" s="17"/>
      <c r="R647" s="15"/>
      <c r="S647" s="15"/>
      <c r="T647" s="15"/>
      <c r="U647" s="15"/>
    </row>
    <row r="648" spans="1:21" s="16" customFormat="1" x14ac:dyDescent="0.3">
      <c r="A648" s="15"/>
      <c r="B648" s="15"/>
      <c r="C648" s="15"/>
      <c r="D648" s="15"/>
      <c r="E648" s="17"/>
      <c r="R648" s="15"/>
      <c r="S648" s="15"/>
      <c r="T648" s="15"/>
      <c r="U648" s="15"/>
    </row>
    <row r="649" spans="1:21" s="16" customFormat="1" x14ac:dyDescent="0.3">
      <c r="A649" s="15"/>
      <c r="B649" s="15"/>
      <c r="C649" s="15"/>
      <c r="D649" s="15"/>
      <c r="E649" s="17"/>
      <c r="R649" s="15"/>
      <c r="S649" s="15"/>
      <c r="T649" s="15"/>
      <c r="U649" s="15"/>
    </row>
    <row r="650" spans="1:21" s="16" customFormat="1" x14ac:dyDescent="0.3">
      <c r="A650" s="15"/>
      <c r="B650" s="15"/>
      <c r="C650" s="15"/>
      <c r="D650" s="15"/>
      <c r="E650" s="17"/>
      <c r="R650" s="15"/>
      <c r="S650" s="15"/>
      <c r="T650" s="15"/>
      <c r="U650" s="15"/>
    </row>
    <row r="651" spans="1:21" s="16" customFormat="1" x14ac:dyDescent="0.3">
      <c r="A651" s="15"/>
      <c r="B651" s="15"/>
      <c r="C651" s="15"/>
      <c r="D651" s="15"/>
      <c r="E651" s="17"/>
      <c r="R651" s="15"/>
      <c r="S651" s="15"/>
      <c r="T651" s="15"/>
      <c r="U651" s="15"/>
    </row>
    <row r="652" spans="1:21" s="16" customFormat="1" x14ac:dyDescent="0.3">
      <c r="A652" s="15"/>
      <c r="B652" s="15"/>
      <c r="C652" s="15"/>
      <c r="D652" s="15"/>
      <c r="E652" s="17"/>
      <c r="R652" s="15"/>
      <c r="S652" s="15"/>
      <c r="T652" s="15"/>
      <c r="U652" s="15"/>
    </row>
    <row r="653" spans="1:21" s="16" customFormat="1" x14ac:dyDescent="0.3">
      <c r="A653" s="15"/>
      <c r="B653" s="15"/>
      <c r="C653" s="15"/>
      <c r="D653" s="15"/>
      <c r="E653" s="17"/>
      <c r="R653" s="15"/>
      <c r="S653" s="15"/>
      <c r="T653" s="15"/>
      <c r="U653" s="15"/>
    </row>
    <row r="654" spans="1:21" s="16" customFormat="1" x14ac:dyDescent="0.3">
      <c r="A654" s="15"/>
      <c r="B654" s="15"/>
      <c r="C654" s="15"/>
      <c r="D654" s="15"/>
      <c r="E654" s="17"/>
      <c r="R654" s="15"/>
      <c r="S654" s="15"/>
      <c r="T654" s="15"/>
      <c r="U654" s="15"/>
    </row>
    <row r="655" spans="1:21" s="16" customFormat="1" x14ac:dyDescent="0.3">
      <c r="A655" s="15"/>
      <c r="B655" s="15"/>
      <c r="C655" s="15"/>
      <c r="D655" s="15"/>
      <c r="E655" s="17"/>
      <c r="R655" s="15"/>
      <c r="S655" s="15"/>
      <c r="T655" s="15"/>
      <c r="U655" s="15"/>
    </row>
    <row r="656" spans="1:21" s="16" customFormat="1" x14ac:dyDescent="0.3">
      <c r="A656" s="15"/>
      <c r="B656" s="15"/>
      <c r="C656" s="15"/>
      <c r="D656" s="15"/>
      <c r="E656" s="17"/>
      <c r="R656" s="15"/>
      <c r="S656" s="15"/>
      <c r="T656" s="15"/>
      <c r="U656" s="15"/>
    </row>
    <row r="657" spans="1:21" s="16" customFormat="1" x14ac:dyDescent="0.3">
      <c r="A657" s="15"/>
      <c r="B657" s="15"/>
      <c r="C657" s="15"/>
      <c r="D657" s="15"/>
      <c r="E657" s="17"/>
      <c r="R657" s="15"/>
      <c r="S657" s="15"/>
      <c r="T657" s="15"/>
      <c r="U657" s="15"/>
    </row>
    <row r="658" spans="1:21" s="16" customFormat="1" x14ac:dyDescent="0.3">
      <c r="A658" s="15"/>
      <c r="B658" s="15"/>
      <c r="C658" s="15"/>
      <c r="D658" s="15"/>
      <c r="E658" s="17"/>
      <c r="R658" s="15"/>
      <c r="S658" s="15"/>
      <c r="T658" s="15"/>
      <c r="U658" s="15"/>
    </row>
    <row r="659" spans="1:21" s="16" customFormat="1" x14ac:dyDescent="0.3">
      <c r="A659" s="15"/>
      <c r="B659" s="15"/>
      <c r="C659" s="15"/>
      <c r="D659" s="15"/>
      <c r="E659" s="17"/>
      <c r="R659" s="15"/>
      <c r="S659" s="15"/>
      <c r="T659" s="15"/>
      <c r="U659" s="15"/>
    </row>
    <row r="660" spans="1:21" s="16" customFormat="1" x14ac:dyDescent="0.3">
      <c r="A660" s="15"/>
      <c r="B660" s="15"/>
      <c r="C660" s="15"/>
      <c r="D660" s="15"/>
      <c r="E660" s="17"/>
      <c r="R660" s="15"/>
      <c r="S660" s="15"/>
      <c r="T660" s="15"/>
      <c r="U660" s="15"/>
    </row>
    <row r="661" spans="1:21" s="16" customFormat="1" x14ac:dyDescent="0.3">
      <c r="A661" s="15"/>
      <c r="B661" s="15"/>
      <c r="C661" s="15"/>
      <c r="D661" s="15"/>
      <c r="E661" s="17"/>
      <c r="R661" s="15"/>
      <c r="S661" s="15"/>
      <c r="T661" s="15"/>
      <c r="U661" s="15"/>
    </row>
    <row r="662" spans="1:21" s="16" customFormat="1" x14ac:dyDescent="0.3">
      <c r="A662" s="15"/>
      <c r="B662" s="15"/>
      <c r="C662" s="15"/>
      <c r="D662" s="15"/>
      <c r="E662" s="17"/>
      <c r="R662" s="15"/>
      <c r="S662" s="15"/>
      <c r="T662" s="15"/>
      <c r="U662" s="15"/>
    </row>
    <row r="663" spans="1:21" s="16" customFormat="1" x14ac:dyDescent="0.3">
      <c r="A663" s="15"/>
      <c r="B663" s="15"/>
      <c r="C663" s="15"/>
      <c r="D663" s="15"/>
      <c r="E663" s="17"/>
      <c r="R663" s="15"/>
      <c r="S663" s="15"/>
      <c r="T663" s="15"/>
      <c r="U663" s="15"/>
    </row>
    <row r="664" spans="1:21" s="16" customFormat="1" x14ac:dyDescent="0.3">
      <c r="A664" s="15"/>
      <c r="B664" s="15"/>
      <c r="C664" s="15"/>
      <c r="D664" s="15"/>
      <c r="E664" s="17"/>
      <c r="R664" s="15"/>
      <c r="S664" s="15"/>
      <c r="T664" s="15"/>
      <c r="U664" s="15"/>
    </row>
    <row r="665" spans="1:21" s="16" customFormat="1" x14ac:dyDescent="0.3">
      <c r="A665" s="15"/>
      <c r="B665" s="15"/>
      <c r="C665" s="15"/>
      <c r="D665" s="15"/>
      <c r="E665" s="17"/>
      <c r="R665" s="15"/>
      <c r="S665" s="15"/>
      <c r="T665" s="15"/>
      <c r="U665" s="15"/>
    </row>
    <row r="666" spans="1:21" s="16" customFormat="1" x14ac:dyDescent="0.3">
      <c r="A666" s="15"/>
      <c r="B666" s="15"/>
      <c r="C666" s="15"/>
      <c r="D666" s="15"/>
      <c r="E666" s="17"/>
      <c r="R666" s="15"/>
      <c r="S666" s="15"/>
      <c r="T666" s="15"/>
      <c r="U666" s="15"/>
    </row>
    <row r="667" spans="1:21" s="16" customFormat="1" x14ac:dyDescent="0.3">
      <c r="A667" s="15"/>
      <c r="B667" s="15"/>
      <c r="C667" s="15"/>
      <c r="D667" s="15"/>
      <c r="E667" s="17"/>
      <c r="R667" s="15"/>
      <c r="S667" s="15"/>
      <c r="T667" s="15"/>
      <c r="U667" s="15"/>
    </row>
    <row r="668" spans="1:21" s="16" customFormat="1" x14ac:dyDescent="0.3">
      <c r="A668" s="15"/>
      <c r="B668" s="15"/>
      <c r="C668" s="15"/>
      <c r="D668" s="15"/>
      <c r="E668" s="17"/>
      <c r="R668" s="15"/>
      <c r="S668" s="15"/>
      <c r="T668" s="15"/>
      <c r="U668" s="15"/>
    </row>
    <row r="669" spans="1:21" s="16" customFormat="1" x14ac:dyDescent="0.3">
      <c r="A669" s="15"/>
      <c r="B669" s="15"/>
      <c r="C669" s="15"/>
      <c r="D669" s="15"/>
      <c r="E669" s="17"/>
      <c r="R669" s="15"/>
      <c r="S669" s="15"/>
      <c r="T669" s="15"/>
      <c r="U669" s="15"/>
    </row>
    <row r="670" spans="1:21" s="16" customFormat="1" x14ac:dyDescent="0.3">
      <c r="A670" s="15"/>
      <c r="B670" s="15"/>
      <c r="C670" s="15"/>
      <c r="D670" s="15"/>
      <c r="E670" s="17"/>
      <c r="R670" s="15"/>
      <c r="S670" s="15"/>
      <c r="T670" s="15"/>
      <c r="U670" s="15"/>
    </row>
    <row r="671" spans="1:21" s="16" customFormat="1" x14ac:dyDescent="0.3">
      <c r="A671" s="15"/>
      <c r="B671" s="15"/>
      <c r="C671" s="15"/>
      <c r="D671" s="15"/>
      <c r="E671" s="17"/>
      <c r="R671" s="15"/>
      <c r="S671" s="15"/>
      <c r="T671" s="15"/>
      <c r="U671" s="15"/>
    </row>
    <row r="672" spans="1:21" s="16" customFormat="1" x14ac:dyDescent="0.3">
      <c r="A672" s="15"/>
      <c r="B672" s="15"/>
      <c r="C672" s="15"/>
      <c r="D672" s="15"/>
      <c r="E672" s="17"/>
      <c r="R672" s="15"/>
      <c r="S672" s="15"/>
      <c r="T672" s="15"/>
      <c r="U672" s="15"/>
    </row>
    <row r="673" spans="1:21" s="16" customFormat="1" x14ac:dyDescent="0.3">
      <c r="A673" s="15"/>
      <c r="B673" s="15"/>
      <c r="C673" s="15"/>
      <c r="D673" s="15"/>
      <c r="E673" s="17"/>
      <c r="R673" s="15"/>
      <c r="S673" s="15"/>
      <c r="T673" s="15"/>
      <c r="U673" s="15"/>
    </row>
    <row r="674" spans="1:21" s="16" customFormat="1" x14ac:dyDescent="0.3">
      <c r="A674" s="15"/>
      <c r="B674" s="15"/>
      <c r="C674" s="15"/>
      <c r="D674" s="15"/>
      <c r="E674" s="17"/>
      <c r="R674" s="15"/>
      <c r="S674" s="15"/>
      <c r="T674" s="15"/>
      <c r="U674" s="15"/>
    </row>
    <row r="675" spans="1:21" s="16" customFormat="1" x14ac:dyDescent="0.3">
      <c r="A675" s="15"/>
      <c r="B675" s="15"/>
      <c r="C675" s="15"/>
      <c r="D675" s="15"/>
      <c r="E675" s="17"/>
      <c r="R675" s="15"/>
      <c r="S675" s="15"/>
      <c r="T675" s="15"/>
      <c r="U675" s="15"/>
    </row>
    <row r="676" spans="1:21" s="16" customFormat="1" x14ac:dyDescent="0.3">
      <c r="A676" s="15"/>
      <c r="B676" s="15"/>
      <c r="C676" s="15"/>
      <c r="D676" s="15"/>
      <c r="E676" s="17"/>
      <c r="R676" s="15"/>
      <c r="S676" s="15"/>
      <c r="T676" s="15"/>
      <c r="U676" s="15"/>
    </row>
    <row r="677" spans="1:21" s="16" customFormat="1" x14ac:dyDescent="0.3">
      <c r="A677" s="15"/>
      <c r="B677" s="15"/>
      <c r="C677" s="15"/>
      <c r="D677" s="15"/>
      <c r="E677" s="17"/>
      <c r="R677" s="15"/>
      <c r="S677" s="15"/>
      <c r="T677" s="15"/>
      <c r="U677" s="15"/>
    </row>
    <row r="678" spans="1:21" s="16" customFormat="1" x14ac:dyDescent="0.3">
      <c r="A678" s="15"/>
      <c r="B678" s="15"/>
      <c r="C678" s="15"/>
      <c r="D678" s="15"/>
      <c r="E678" s="17"/>
      <c r="R678" s="15"/>
      <c r="S678" s="15"/>
      <c r="T678" s="15"/>
      <c r="U678" s="15"/>
    </row>
    <row r="679" spans="1:21" s="16" customFormat="1" x14ac:dyDescent="0.3">
      <c r="A679" s="15"/>
      <c r="B679" s="15"/>
      <c r="C679" s="15"/>
      <c r="D679" s="15"/>
      <c r="E679" s="17"/>
      <c r="R679" s="15"/>
      <c r="S679" s="15"/>
      <c r="T679" s="15"/>
      <c r="U679" s="15"/>
    </row>
    <row r="680" spans="1:21" s="16" customFormat="1" x14ac:dyDescent="0.3">
      <c r="A680" s="15"/>
      <c r="B680" s="15"/>
      <c r="C680" s="15"/>
      <c r="D680" s="15"/>
      <c r="E680" s="17"/>
      <c r="R680" s="15"/>
      <c r="S680" s="15"/>
      <c r="T680" s="15"/>
      <c r="U680" s="15"/>
    </row>
    <row r="681" spans="1:21" s="16" customFormat="1" x14ac:dyDescent="0.3">
      <c r="A681" s="15"/>
      <c r="B681" s="15"/>
      <c r="C681" s="15"/>
      <c r="D681" s="15"/>
      <c r="E681" s="17"/>
      <c r="R681" s="15"/>
      <c r="S681" s="15"/>
      <c r="T681" s="15"/>
      <c r="U681" s="15"/>
    </row>
    <row r="682" spans="1:21" s="16" customFormat="1" x14ac:dyDescent="0.3">
      <c r="A682" s="15"/>
      <c r="B682" s="15"/>
      <c r="C682" s="15"/>
      <c r="D682" s="15"/>
      <c r="E682" s="17"/>
      <c r="R682" s="15"/>
      <c r="S682" s="15"/>
      <c r="T682" s="15"/>
      <c r="U682" s="15"/>
    </row>
    <row r="683" spans="1:21" s="16" customFormat="1" x14ac:dyDescent="0.3">
      <c r="A683" s="15"/>
      <c r="B683" s="15"/>
      <c r="C683" s="15"/>
      <c r="D683" s="15"/>
      <c r="E683" s="17"/>
      <c r="R683" s="15"/>
      <c r="S683" s="15"/>
      <c r="T683" s="15"/>
      <c r="U683" s="15"/>
    </row>
    <row r="684" spans="1:21" s="16" customFormat="1" x14ac:dyDescent="0.3">
      <c r="A684" s="15"/>
      <c r="B684" s="15"/>
      <c r="C684" s="15"/>
      <c r="D684" s="15"/>
      <c r="E684" s="17"/>
      <c r="R684" s="15"/>
      <c r="S684" s="15"/>
      <c r="T684" s="15"/>
      <c r="U684" s="15"/>
    </row>
    <row r="685" spans="1:21" s="16" customFormat="1" x14ac:dyDescent="0.3">
      <c r="A685" s="15"/>
      <c r="B685" s="15"/>
      <c r="C685" s="15"/>
      <c r="D685" s="15"/>
      <c r="E685" s="17"/>
      <c r="R685" s="15"/>
      <c r="S685" s="15"/>
      <c r="T685" s="15"/>
      <c r="U685" s="15"/>
    </row>
    <row r="686" spans="1:21" s="16" customFormat="1" x14ac:dyDescent="0.3">
      <c r="A686" s="15"/>
      <c r="B686" s="15"/>
      <c r="C686" s="15"/>
      <c r="D686" s="15"/>
      <c r="E686" s="17"/>
      <c r="R686" s="15"/>
      <c r="S686" s="15"/>
      <c r="T686" s="15"/>
      <c r="U686" s="15"/>
    </row>
    <row r="687" spans="1:21" s="16" customFormat="1" x14ac:dyDescent="0.3">
      <c r="A687" s="15"/>
      <c r="B687" s="15"/>
      <c r="C687" s="15"/>
      <c r="D687" s="15"/>
      <c r="E687" s="17"/>
      <c r="R687" s="15"/>
      <c r="S687" s="15"/>
      <c r="T687" s="15"/>
      <c r="U687" s="15"/>
    </row>
    <row r="688" spans="1:21" s="16" customFormat="1" x14ac:dyDescent="0.3">
      <c r="A688" s="15"/>
      <c r="B688" s="15"/>
      <c r="C688" s="15"/>
      <c r="D688" s="15"/>
      <c r="E688" s="17"/>
      <c r="R688" s="15"/>
      <c r="S688" s="15"/>
      <c r="T688" s="15"/>
      <c r="U688" s="15"/>
    </row>
    <row r="689" spans="1:21" s="16" customFormat="1" x14ac:dyDescent="0.3">
      <c r="A689" s="15"/>
      <c r="B689" s="15"/>
      <c r="C689" s="15"/>
      <c r="D689" s="15"/>
      <c r="E689" s="17"/>
      <c r="R689" s="15"/>
      <c r="S689" s="15"/>
      <c r="T689" s="15"/>
      <c r="U689" s="15"/>
    </row>
    <row r="690" spans="1:21" s="16" customFormat="1" x14ac:dyDescent="0.3">
      <c r="A690" s="15"/>
      <c r="B690" s="15"/>
      <c r="C690" s="15"/>
      <c r="D690" s="15"/>
      <c r="E690" s="17"/>
      <c r="R690" s="15"/>
      <c r="S690" s="15"/>
      <c r="T690" s="15"/>
      <c r="U690" s="15"/>
    </row>
    <row r="691" spans="1:21" s="16" customFormat="1" x14ac:dyDescent="0.3">
      <c r="A691" s="15"/>
      <c r="B691" s="15"/>
      <c r="C691" s="15"/>
      <c r="D691" s="15"/>
      <c r="E691" s="17"/>
      <c r="R691" s="15"/>
      <c r="S691" s="15"/>
      <c r="T691" s="15"/>
      <c r="U691" s="15"/>
    </row>
    <row r="692" spans="1:21" s="16" customFormat="1" x14ac:dyDescent="0.3">
      <c r="A692" s="15"/>
      <c r="B692" s="15"/>
      <c r="C692" s="15"/>
      <c r="D692" s="15"/>
      <c r="E692" s="17"/>
      <c r="R692" s="15"/>
      <c r="S692" s="15"/>
      <c r="T692" s="15"/>
      <c r="U692" s="15"/>
    </row>
    <row r="693" spans="1:21" s="16" customFormat="1" x14ac:dyDescent="0.3">
      <c r="A693" s="15"/>
      <c r="B693" s="15"/>
      <c r="C693" s="15"/>
      <c r="D693" s="15"/>
      <c r="E693" s="17"/>
      <c r="R693" s="15"/>
      <c r="S693" s="15"/>
      <c r="T693" s="15"/>
      <c r="U693" s="15"/>
    </row>
    <row r="694" spans="1:21" s="16" customFormat="1" x14ac:dyDescent="0.3">
      <c r="A694" s="15"/>
      <c r="B694" s="15"/>
      <c r="C694" s="15"/>
      <c r="D694" s="15"/>
      <c r="E694" s="17"/>
      <c r="R694" s="15"/>
      <c r="S694" s="15"/>
      <c r="T694" s="15"/>
      <c r="U694" s="15"/>
    </row>
    <row r="695" spans="1:21" s="16" customFormat="1" x14ac:dyDescent="0.3">
      <c r="A695" s="15"/>
      <c r="B695" s="15"/>
      <c r="C695" s="15"/>
      <c r="D695" s="15"/>
      <c r="E695" s="17"/>
      <c r="R695" s="15"/>
      <c r="S695" s="15"/>
      <c r="T695" s="15"/>
      <c r="U695" s="15"/>
    </row>
    <row r="696" spans="1:21" s="16" customFormat="1" x14ac:dyDescent="0.3">
      <c r="A696" s="15"/>
      <c r="B696" s="15"/>
      <c r="C696" s="15"/>
      <c r="D696" s="15"/>
      <c r="E696" s="17"/>
      <c r="R696" s="15"/>
      <c r="S696" s="15"/>
      <c r="T696" s="15"/>
      <c r="U696" s="15"/>
    </row>
    <row r="697" spans="1:21" s="16" customFormat="1" x14ac:dyDescent="0.3">
      <c r="A697" s="15"/>
      <c r="B697" s="15"/>
      <c r="C697" s="15"/>
      <c r="D697" s="15"/>
      <c r="E697" s="17"/>
      <c r="R697" s="15"/>
      <c r="S697" s="15"/>
      <c r="T697" s="15"/>
      <c r="U697" s="15"/>
    </row>
    <row r="698" spans="1:21" s="16" customFormat="1" x14ac:dyDescent="0.3">
      <c r="A698" s="15"/>
      <c r="B698" s="15"/>
      <c r="C698" s="15"/>
      <c r="D698" s="15"/>
      <c r="E698" s="17"/>
      <c r="R698" s="15"/>
      <c r="S698" s="15"/>
      <c r="T698" s="15"/>
      <c r="U698" s="15"/>
    </row>
    <row r="699" spans="1:21" s="16" customFormat="1" x14ac:dyDescent="0.3">
      <c r="A699" s="15"/>
      <c r="B699" s="15"/>
      <c r="C699" s="15"/>
      <c r="D699" s="15"/>
      <c r="E699" s="17"/>
      <c r="R699" s="15"/>
      <c r="S699" s="15"/>
      <c r="T699" s="15"/>
      <c r="U699" s="15"/>
    </row>
    <row r="700" spans="1:21" s="16" customFormat="1" x14ac:dyDescent="0.3">
      <c r="A700" s="15"/>
      <c r="B700" s="15"/>
      <c r="C700" s="15"/>
      <c r="D700" s="15"/>
      <c r="E700" s="17"/>
      <c r="R700" s="15"/>
      <c r="S700" s="15"/>
      <c r="T700" s="15"/>
      <c r="U700" s="15"/>
    </row>
    <row r="701" spans="1:21" s="16" customFormat="1" x14ac:dyDescent="0.3">
      <c r="A701" s="15"/>
      <c r="B701" s="15"/>
      <c r="C701" s="15"/>
      <c r="D701" s="15"/>
      <c r="E701" s="17"/>
      <c r="R701" s="15"/>
      <c r="S701" s="15"/>
      <c r="T701" s="15"/>
      <c r="U701" s="15"/>
    </row>
    <row r="702" spans="1:21" s="16" customFormat="1" x14ac:dyDescent="0.3">
      <c r="A702" s="15"/>
      <c r="B702" s="15"/>
      <c r="C702" s="15"/>
      <c r="D702" s="15"/>
      <c r="E702" s="17"/>
      <c r="R702" s="15"/>
      <c r="S702" s="15"/>
      <c r="T702" s="15"/>
      <c r="U702" s="15"/>
    </row>
    <row r="703" spans="1:21" s="16" customFormat="1" x14ac:dyDescent="0.3">
      <c r="A703" s="15"/>
      <c r="B703" s="15"/>
      <c r="C703" s="15"/>
      <c r="D703" s="15"/>
      <c r="E703" s="17"/>
      <c r="R703" s="15"/>
      <c r="S703" s="15"/>
      <c r="T703" s="15"/>
      <c r="U703" s="15"/>
    </row>
    <row r="704" spans="1:21" s="16" customFormat="1" x14ac:dyDescent="0.3">
      <c r="A704" s="15"/>
      <c r="B704" s="15"/>
      <c r="C704" s="15"/>
      <c r="D704" s="15"/>
      <c r="E704" s="17"/>
      <c r="R704" s="15"/>
      <c r="S704" s="15"/>
      <c r="T704" s="15"/>
      <c r="U704" s="15"/>
    </row>
    <row r="705" spans="1:21" s="16" customFormat="1" x14ac:dyDescent="0.3">
      <c r="A705" s="15"/>
      <c r="B705" s="15"/>
      <c r="C705" s="15"/>
      <c r="D705" s="15"/>
      <c r="E705" s="17"/>
      <c r="R705" s="15"/>
      <c r="S705" s="15"/>
      <c r="T705" s="15"/>
      <c r="U705" s="15"/>
    </row>
    <row r="706" spans="1:21" s="16" customFormat="1" x14ac:dyDescent="0.3">
      <c r="A706" s="15"/>
      <c r="B706" s="15"/>
      <c r="C706" s="15"/>
      <c r="D706" s="15"/>
      <c r="E706" s="17"/>
      <c r="R706" s="15"/>
      <c r="S706" s="15"/>
      <c r="T706" s="15"/>
      <c r="U706" s="15"/>
    </row>
    <row r="707" spans="1:21" s="16" customFormat="1" x14ac:dyDescent="0.3">
      <c r="A707" s="15"/>
      <c r="B707" s="15"/>
      <c r="C707" s="15"/>
      <c r="D707" s="15"/>
      <c r="E707" s="17"/>
      <c r="R707" s="15"/>
      <c r="S707" s="15"/>
      <c r="T707" s="15"/>
      <c r="U707" s="15"/>
    </row>
    <row r="708" spans="1:21" s="16" customFormat="1" x14ac:dyDescent="0.3">
      <c r="A708" s="15"/>
      <c r="B708" s="15"/>
      <c r="C708" s="15"/>
      <c r="D708" s="15"/>
      <c r="E708" s="17"/>
      <c r="R708" s="15"/>
      <c r="S708" s="15"/>
      <c r="T708" s="15"/>
      <c r="U708" s="15"/>
    </row>
    <row r="709" spans="1:21" s="16" customFormat="1" x14ac:dyDescent="0.3">
      <c r="A709" s="15"/>
      <c r="B709" s="15"/>
      <c r="C709" s="15"/>
      <c r="D709" s="15"/>
      <c r="E709" s="17"/>
      <c r="R709" s="15"/>
      <c r="S709" s="15"/>
      <c r="T709" s="15"/>
      <c r="U709" s="15"/>
    </row>
    <row r="710" spans="1:21" s="16" customFormat="1" x14ac:dyDescent="0.3">
      <c r="A710" s="15"/>
      <c r="B710" s="15"/>
      <c r="C710" s="15"/>
      <c r="D710" s="15"/>
      <c r="E710" s="17"/>
      <c r="R710" s="15"/>
      <c r="S710" s="15"/>
      <c r="T710" s="15"/>
      <c r="U710" s="15"/>
    </row>
    <row r="711" spans="1:21" s="16" customFormat="1" x14ac:dyDescent="0.3">
      <c r="A711" s="15"/>
      <c r="B711" s="15"/>
      <c r="C711" s="15"/>
      <c r="D711" s="15"/>
      <c r="E711" s="17"/>
      <c r="R711" s="15"/>
      <c r="S711" s="15"/>
      <c r="T711" s="15"/>
      <c r="U711" s="15"/>
    </row>
    <row r="712" spans="1:21" s="16" customFormat="1" x14ac:dyDescent="0.3">
      <c r="A712" s="15"/>
      <c r="B712" s="15"/>
      <c r="C712" s="15"/>
      <c r="D712" s="15"/>
      <c r="E712" s="17"/>
      <c r="R712" s="15"/>
      <c r="S712" s="15"/>
      <c r="T712" s="15"/>
      <c r="U712" s="15"/>
    </row>
    <row r="713" spans="1:21" s="16" customFormat="1" x14ac:dyDescent="0.3">
      <c r="A713" s="15"/>
      <c r="B713" s="15"/>
      <c r="C713" s="15"/>
      <c r="D713" s="15"/>
      <c r="E713" s="17"/>
      <c r="R713" s="15"/>
      <c r="S713" s="15"/>
      <c r="T713" s="15"/>
      <c r="U713" s="15"/>
    </row>
    <row r="714" spans="1:21" s="16" customFormat="1" x14ac:dyDescent="0.3">
      <c r="A714" s="15"/>
      <c r="B714" s="15"/>
      <c r="C714" s="15"/>
      <c r="D714" s="15"/>
      <c r="E714" s="17"/>
      <c r="R714" s="15"/>
      <c r="S714" s="15"/>
      <c r="T714" s="15"/>
      <c r="U714" s="15"/>
    </row>
    <row r="715" spans="1:21" s="16" customFormat="1" x14ac:dyDescent="0.3">
      <c r="A715" s="15"/>
      <c r="B715" s="15"/>
      <c r="C715" s="15"/>
      <c r="D715" s="15"/>
      <c r="E715" s="17"/>
      <c r="R715" s="15"/>
      <c r="S715" s="15"/>
      <c r="T715" s="15"/>
      <c r="U715" s="15"/>
    </row>
    <row r="716" spans="1:21" s="16" customFormat="1" x14ac:dyDescent="0.3">
      <c r="A716" s="15"/>
      <c r="B716" s="15"/>
      <c r="C716" s="15"/>
      <c r="D716" s="15"/>
      <c r="E716" s="17"/>
      <c r="R716" s="15"/>
      <c r="S716" s="15"/>
      <c r="T716" s="15"/>
      <c r="U716" s="15"/>
    </row>
    <row r="717" spans="1:21" s="16" customFormat="1" x14ac:dyDescent="0.3">
      <c r="A717" s="15"/>
      <c r="B717" s="15"/>
      <c r="C717" s="15"/>
      <c r="D717" s="15"/>
      <c r="E717" s="17"/>
      <c r="R717" s="15"/>
      <c r="S717" s="15"/>
      <c r="T717" s="15"/>
      <c r="U717" s="15"/>
    </row>
    <row r="718" spans="1:21" s="16" customFormat="1" x14ac:dyDescent="0.3">
      <c r="A718" s="15"/>
      <c r="B718" s="15"/>
      <c r="C718" s="15"/>
      <c r="D718" s="15"/>
      <c r="E718" s="17"/>
      <c r="R718" s="15"/>
      <c r="S718" s="15"/>
      <c r="T718" s="15"/>
      <c r="U718" s="15"/>
    </row>
    <row r="719" spans="1:21" s="16" customFormat="1" x14ac:dyDescent="0.3">
      <c r="A719" s="15"/>
      <c r="B719" s="15"/>
      <c r="C719" s="15"/>
      <c r="D719" s="15"/>
      <c r="E719" s="17"/>
      <c r="R719" s="15"/>
      <c r="S719" s="15"/>
      <c r="T719" s="15"/>
      <c r="U719" s="15"/>
    </row>
    <row r="720" spans="1:21" s="16" customFormat="1" x14ac:dyDescent="0.3">
      <c r="A720" s="15"/>
      <c r="B720" s="15"/>
      <c r="C720" s="15"/>
      <c r="D720" s="15"/>
      <c r="E720" s="17"/>
      <c r="R720" s="15"/>
      <c r="S720" s="15"/>
      <c r="T720" s="15"/>
      <c r="U720" s="15"/>
    </row>
    <row r="721" spans="1:21" s="16" customFormat="1" x14ac:dyDescent="0.3">
      <c r="A721" s="15"/>
      <c r="B721" s="15"/>
      <c r="C721" s="15"/>
      <c r="D721" s="15"/>
      <c r="E721" s="17"/>
      <c r="R721" s="15"/>
      <c r="S721" s="15"/>
      <c r="T721" s="15"/>
      <c r="U721" s="15"/>
    </row>
    <row r="722" spans="1:21" s="16" customFormat="1" x14ac:dyDescent="0.3">
      <c r="A722" s="15"/>
      <c r="B722" s="15"/>
      <c r="C722" s="15"/>
      <c r="D722" s="15"/>
      <c r="E722" s="17"/>
      <c r="R722" s="15"/>
      <c r="S722" s="15"/>
      <c r="T722" s="15"/>
      <c r="U722" s="15"/>
    </row>
    <row r="723" spans="1:21" s="16" customFormat="1" x14ac:dyDescent="0.3">
      <c r="A723" s="15"/>
      <c r="B723" s="15"/>
      <c r="C723" s="15"/>
      <c r="D723" s="15"/>
      <c r="E723" s="17"/>
      <c r="R723" s="15"/>
      <c r="S723" s="15"/>
      <c r="T723" s="15"/>
      <c r="U723" s="15"/>
    </row>
    <row r="724" spans="1:21" s="16" customFormat="1" x14ac:dyDescent="0.3">
      <c r="A724" s="15"/>
      <c r="B724" s="15"/>
      <c r="C724" s="15"/>
      <c r="D724" s="15"/>
      <c r="E724" s="17"/>
      <c r="R724" s="15"/>
      <c r="S724" s="15"/>
      <c r="T724" s="15"/>
      <c r="U724" s="15"/>
    </row>
    <row r="725" spans="1:21" s="16" customFormat="1" x14ac:dyDescent="0.3">
      <c r="A725" s="15"/>
      <c r="B725" s="15"/>
      <c r="C725" s="15"/>
      <c r="D725" s="15"/>
      <c r="E725" s="17"/>
      <c r="R725" s="15"/>
      <c r="S725" s="15"/>
      <c r="T725" s="15"/>
      <c r="U725" s="15"/>
    </row>
    <row r="726" spans="1:21" s="16" customFormat="1" x14ac:dyDescent="0.3">
      <c r="A726" s="15"/>
      <c r="B726" s="15"/>
      <c r="C726" s="15"/>
      <c r="D726" s="15"/>
      <c r="E726" s="17"/>
      <c r="R726" s="15"/>
      <c r="S726" s="15"/>
      <c r="T726" s="15"/>
      <c r="U726" s="15"/>
    </row>
    <row r="727" spans="1:21" s="16" customFormat="1" x14ac:dyDescent="0.3">
      <c r="A727" s="15"/>
      <c r="B727" s="15"/>
      <c r="C727" s="15"/>
      <c r="D727" s="15"/>
      <c r="E727" s="17"/>
      <c r="R727" s="15"/>
      <c r="S727" s="15"/>
      <c r="T727" s="15"/>
      <c r="U727" s="15"/>
    </row>
    <row r="728" spans="1:21" s="16" customFormat="1" x14ac:dyDescent="0.3">
      <c r="A728" s="15"/>
      <c r="B728" s="15"/>
      <c r="C728" s="15"/>
      <c r="D728" s="15"/>
      <c r="E728" s="17"/>
      <c r="R728" s="15"/>
      <c r="S728" s="15"/>
      <c r="T728" s="15"/>
      <c r="U728" s="15"/>
    </row>
    <row r="729" spans="1:21" s="16" customFormat="1" x14ac:dyDescent="0.3">
      <c r="A729" s="15"/>
      <c r="B729" s="15"/>
      <c r="C729" s="15"/>
      <c r="D729" s="15"/>
      <c r="E729" s="17"/>
      <c r="R729" s="15"/>
      <c r="S729" s="15"/>
      <c r="T729" s="15"/>
      <c r="U729" s="15"/>
    </row>
    <row r="730" spans="1:21" s="16" customFormat="1" x14ac:dyDescent="0.3">
      <c r="A730" s="15"/>
      <c r="B730" s="15"/>
      <c r="C730" s="15"/>
      <c r="D730" s="15"/>
      <c r="E730" s="17"/>
      <c r="R730" s="15"/>
      <c r="S730" s="15"/>
      <c r="T730" s="15"/>
      <c r="U730" s="15"/>
    </row>
    <row r="731" spans="1:21" s="16" customFormat="1" x14ac:dyDescent="0.3">
      <c r="A731" s="15"/>
      <c r="B731" s="15"/>
      <c r="C731" s="15"/>
      <c r="D731" s="15"/>
      <c r="E731" s="17"/>
      <c r="R731" s="15"/>
      <c r="S731" s="15"/>
      <c r="T731" s="15"/>
      <c r="U731" s="15"/>
    </row>
    <row r="732" spans="1:21" s="16" customFormat="1" x14ac:dyDescent="0.3">
      <c r="A732" s="15"/>
      <c r="B732" s="15"/>
      <c r="C732" s="15"/>
      <c r="D732" s="15"/>
      <c r="E732" s="17"/>
      <c r="R732" s="15"/>
      <c r="S732" s="15"/>
      <c r="T732" s="15"/>
      <c r="U732" s="15"/>
    </row>
    <row r="733" spans="1:21" s="16" customFormat="1" x14ac:dyDescent="0.3">
      <c r="A733" s="15"/>
      <c r="B733" s="15"/>
      <c r="C733" s="15"/>
      <c r="D733" s="15"/>
      <c r="E733" s="17"/>
      <c r="R733" s="15"/>
      <c r="S733" s="15"/>
      <c r="T733" s="15"/>
      <c r="U733" s="15"/>
    </row>
    <row r="734" spans="1:21" s="16" customFormat="1" x14ac:dyDescent="0.3">
      <c r="A734" s="15"/>
      <c r="B734" s="15"/>
      <c r="C734" s="15"/>
      <c r="D734" s="15"/>
      <c r="E734" s="17"/>
      <c r="R734" s="15"/>
      <c r="S734" s="15"/>
      <c r="T734" s="15"/>
      <c r="U734" s="15"/>
    </row>
    <row r="735" spans="1:21" s="16" customFormat="1" x14ac:dyDescent="0.3">
      <c r="A735" s="15"/>
      <c r="B735" s="15"/>
      <c r="C735" s="15"/>
      <c r="D735" s="15"/>
      <c r="E735" s="17"/>
      <c r="R735" s="15"/>
      <c r="S735" s="15"/>
      <c r="T735" s="15"/>
      <c r="U735" s="15"/>
    </row>
    <row r="736" spans="1:21" s="16" customFormat="1" x14ac:dyDescent="0.3">
      <c r="A736" s="15"/>
      <c r="B736" s="15"/>
      <c r="C736" s="15"/>
      <c r="D736" s="15"/>
      <c r="E736" s="17"/>
      <c r="R736" s="15"/>
      <c r="S736" s="15"/>
      <c r="T736" s="15"/>
      <c r="U736" s="15"/>
    </row>
    <row r="737" spans="1:21" s="16" customFormat="1" x14ac:dyDescent="0.3">
      <c r="A737" s="15"/>
      <c r="B737" s="15"/>
      <c r="C737" s="15"/>
      <c r="D737" s="15"/>
      <c r="E737" s="17"/>
      <c r="R737" s="15"/>
      <c r="S737" s="15"/>
      <c r="T737" s="15"/>
      <c r="U737" s="15"/>
    </row>
    <row r="738" spans="1:21" s="16" customFormat="1" x14ac:dyDescent="0.3">
      <c r="A738" s="15"/>
      <c r="B738" s="15"/>
      <c r="C738" s="15"/>
      <c r="D738" s="15"/>
      <c r="E738" s="17"/>
      <c r="R738" s="15"/>
      <c r="S738" s="15"/>
      <c r="T738" s="15"/>
      <c r="U738" s="15"/>
    </row>
    <row r="739" spans="1:21" s="16" customFormat="1" x14ac:dyDescent="0.3">
      <c r="A739" s="15"/>
      <c r="B739" s="15"/>
      <c r="C739" s="15"/>
      <c r="D739" s="15"/>
      <c r="E739" s="17"/>
      <c r="R739" s="15"/>
      <c r="S739" s="15"/>
      <c r="T739" s="15"/>
      <c r="U739" s="15"/>
    </row>
    <row r="740" spans="1:21" s="16" customFormat="1" x14ac:dyDescent="0.3">
      <c r="A740" s="15"/>
      <c r="B740" s="15"/>
      <c r="C740" s="15"/>
      <c r="D740" s="15"/>
      <c r="E740" s="17"/>
      <c r="R740" s="15"/>
      <c r="S740" s="15"/>
      <c r="T740" s="15"/>
      <c r="U740" s="15"/>
    </row>
    <row r="741" spans="1:21" s="16" customFormat="1" x14ac:dyDescent="0.3">
      <c r="A741" s="15"/>
      <c r="B741" s="15"/>
      <c r="C741" s="15"/>
      <c r="D741" s="15"/>
      <c r="E741" s="17"/>
      <c r="R741" s="15"/>
      <c r="S741" s="15"/>
      <c r="T741" s="15"/>
      <c r="U741" s="15"/>
    </row>
    <row r="742" spans="1:21" s="16" customFormat="1" x14ac:dyDescent="0.3">
      <c r="A742" s="15"/>
      <c r="B742" s="15"/>
      <c r="C742" s="15"/>
      <c r="D742" s="15"/>
      <c r="E742" s="17"/>
      <c r="R742" s="15"/>
      <c r="S742" s="15"/>
      <c r="T742" s="15"/>
      <c r="U742" s="15"/>
    </row>
    <row r="743" spans="1:21" s="16" customFormat="1" x14ac:dyDescent="0.3">
      <c r="A743" s="15"/>
      <c r="B743" s="15"/>
      <c r="C743" s="15"/>
      <c r="D743" s="15"/>
      <c r="E743" s="17"/>
      <c r="R743" s="15"/>
      <c r="S743" s="15"/>
      <c r="T743" s="15"/>
      <c r="U743" s="15"/>
    </row>
    <row r="744" spans="1:21" s="16" customFormat="1" x14ac:dyDescent="0.3">
      <c r="A744" s="15"/>
      <c r="B744" s="15"/>
      <c r="C744" s="15"/>
      <c r="D744" s="15"/>
      <c r="E744" s="17"/>
      <c r="R744" s="15"/>
      <c r="S744" s="15"/>
      <c r="T744" s="15"/>
      <c r="U744" s="15"/>
    </row>
    <row r="745" spans="1:21" s="16" customFormat="1" x14ac:dyDescent="0.3">
      <c r="A745" s="15"/>
      <c r="B745" s="15"/>
      <c r="C745" s="15"/>
      <c r="D745" s="15"/>
      <c r="E745" s="17"/>
      <c r="R745" s="15"/>
      <c r="S745" s="15"/>
      <c r="T745" s="15"/>
      <c r="U745" s="15"/>
    </row>
    <row r="746" spans="1:21" s="16" customFormat="1" x14ac:dyDescent="0.3">
      <c r="A746" s="15"/>
      <c r="B746" s="15"/>
      <c r="C746" s="15"/>
      <c r="D746" s="15"/>
      <c r="E746" s="17"/>
      <c r="R746" s="15"/>
      <c r="S746" s="15"/>
      <c r="T746" s="15"/>
      <c r="U746" s="15"/>
    </row>
    <row r="747" spans="1:21" s="16" customFormat="1" x14ac:dyDescent="0.3">
      <c r="A747" s="15"/>
      <c r="B747" s="15"/>
      <c r="C747" s="15"/>
      <c r="D747" s="15"/>
      <c r="E747" s="17"/>
      <c r="R747" s="15"/>
      <c r="S747" s="15"/>
      <c r="T747" s="15"/>
      <c r="U747" s="15"/>
    </row>
    <row r="748" spans="1:21" s="16" customFormat="1" x14ac:dyDescent="0.3">
      <c r="A748" s="15"/>
      <c r="B748" s="15"/>
      <c r="C748" s="15"/>
      <c r="D748" s="15"/>
      <c r="E748" s="17"/>
      <c r="R748" s="15"/>
      <c r="S748" s="15"/>
      <c r="T748" s="15"/>
      <c r="U748" s="15"/>
    </row>
    <row r="749" spans="1:21" s="16" customFormat="1" x14ac:dyDescent="0.3">
      <c r="A749" s="15"/>
      <c r="B749" s="15"/>
      <c r="C749" s="15"/>
      <c r="D749" s="15"/>
      <c r="E749" s="17"/>
      <c r="R749" s="15"/>
      <c r="S749" s="15"/>
      <c r="T749" s="15"/>
      <c r="U749" s="15"/>
    </row>
    <row r="750" spans="1:21" s="16" customFormat="1" x14ac:dyDescent="0.3">
      <c r="A750" s="15"/>
      <c r="B750" s="15"/>
      <c r="C750" s="15"/>
      <c r="D750" s="15"/>
      <c r="E750" s="17"/>
      <c r="R750" s="15"/>
      <c r="S750" s="15"/>
      <c r="T750" s="15"/>
      <c r="U750" s="15"/>
    </row>
    <row r="751" spans="1:21" s="16" customFormat="1" x14ac:dyDescent="0.3">
      <c r="A751" s="15"/>
      <c r="B751" s="15"/>
      <c r="C751" s="15"/>
      <c r="D751" s="15"/>
      <c r="E751" s="17"/>
      <c r="R751" s="15"/>
      <c r="S751" s="15"/>
      <c r="T751" s="15"/>
      <c r="U751" s="15"/>
    </row>
    <row r="752" spans="1:21" s="16" customFormat="1" x14ac:dyDescent="0.3">
      <c r="A752" s="15"/>
      <c r="B752" s="15"/>
      <c r="C752" s="15"/>
      <c r="D752" s="15"/>
      <c r="E752" s="17"/>
      <c r="R752" s="15"/>
      <c r="S752" s="15"/>
      <c r="T752" s="15"/>
      <c r="U752" s="15"/>
    </row>
    <row r="753" spans="1:21" s="16" customFormat="1" x14ac:dyDescent="0.3">
      <c r="A753" s="15"/>
      <c r="B753" s="15"/>
      <c r="C753" s="15"/>
      <c r="D753" s="15"/>
      <c r="E753" s="17"/>
      <c r="R753" s="15"/>
      <c r="S753" s="15"/>
      <c r="T753" s="15"/>
      <c r="U753" s="15"/>
    </row>
    <row r="754" spans="1:21" s="16" customFormat="1" x14ac:dyDescent="0.3">
      <c r="A754" s="15"/>
      <c r="B754" s="15"/>
      <c r="C754" s="15"/>
      <c r="D754" s="15"/>
      <c r="E754" s="17"/>
      <c r="R754" s="15"/>
      <c r="S754" s="15"/>
      <c r="T754" s="15"/>
      <c r="U754" s="15"/>
    </row>
    <row r="755" spans="1:21" s="16" customFormat="1" x14ac:dyDescent="0.3">
      <c r="A755" s="15"/>
      <c r="B755" s="15"/>
      <c r="C755" s="15"/>
      <c r="D755" s="15"/>
      <c r="E755" s="17"/>
      <c r="R755" s="15"/>
      <c r="S755" s="15"/>
      <c r="T755" s="15"/>
      <c r="U755" s="15"/>
    </row>
    <row r="756" spans="1:21" s="16" customFormat="1" x14ac:dyDescent="0.3">
      <c r="A756" s="15"/>
      <c r="B756" s="15"/>
      <c r="C756" s="15"/>
      <c r="D756" s="15"/>
      <c r="E756" s="17"/>
      <c r="R756" s="15"/>
      <c r="S756" s="15"/>
      <c r="T756" s="15"/>
      <c r="U756" s="15"/>
    </row>
    <row r="757" spans="1:21" s="16" customFormat="1" x14ac:dyDescent="0.3">
      <c r="A757" s="15"/>
      <c r="B757" s="15"/>
      <c r="C757" s="15"/>
      <c r="D757" s="15"/>
      <c r="E757" s="17"/>
      <c r="R757" s="15"/>
      <c r="S757" s="15"/>
      <c r="T757" s="15"/>
      <c r="U757" s="15"/>
    </row>
    <row r="758" spans="1:21" s="16" customFormat="1" x14ac:dyDescent="0.3">
      <c r="A758" s="15"/>
      <c r="B758" s="15"/>
      <c r="C758" s="15"/>
      <c r="D758" s="15"/>
      <c r="E758" s="17"/>
      <c r="R758" s="15"/>
      <c r="S758" s="15"/>
      <c r="T758" s="15"/>
      <c r="U758" s="15"/>
    </row>
    <row r="759" spans="1:21" s="16" customFormat="1" x14ac:dyDescent="0.3">
      <c r="A759" s="15"/>
      <c r="B759" s="15"/>
      <c r="C759" s="15"/>
      <c r="D759" s="15"/>
      <c r="E759" s="17"/>
      <c r="R759" s="15"/>
      <c r="S759" s="15"/>
      <c r="T759" s="15"/>
      <c r="U759" s="15"/>
    </row>
    <row r="760" spans="1:21" s="16" customFormat="1" x14ac:dyDescent="0.3">
      <c r="A760" s="15"/>
      <c r="B760" s="15"/>
      <c r="C760" s="15"/>
      <c r="D760" s="15"/>
      <c r="E760" s="17"/>
      <c r="R760" s="15"/>
      <c r="S760" s="15"/>
      <c r="T760" s="15"/>
      <c r="U760" s="15"/>
    </row>
    <row r="761" spans="1:21" s="16" customFormat="1" x14ac:dyDescent="0.3">
      <c r="A761" s="15"/>
      <c r="B761" s="15"/>
      <c r="C761" s="15"/>
      <c r="D761" s="15"/>
      <c r="E761" s="17"/>
      <c r="R761" s="15"/>
      <c r="S761" s="15"/>
      <c r="T761" s="15"/>
      <c r="U761" s="15"/>
    </row>
    <row r="762" spans="1:21" s="16" customFormat="1" x14ac:dyDescent="0.3">
      <c r="A762" s="15"/>
      <c r="B762" s="15"/>
      <c r="C762" s="15"/>
      <c r="D762" s="15"/>
      <c r="E762" s="17"/>
      <c r="R762" s="15"/>
      <c r="S762" s="15"/>
      <c r="T762" s="15"/>
      <c r="U762" s="15"/>
    </row>
    <row r="763" spans="1:21" s="16" customFormat="1" x14ac:dyDescent="0.3">
      <c r="A763" s="15"/>
      <c r="B763" s="15"/>
      <c r="C763" s="15"/>
      <c r="D763" s="15"/>
      <c r="E763" s="17"/>
      <c r="R763" s="15"/>
      <c r="S763" s="15"/>
      <c r="T763" s="15"/>
      <c r="U763" s="15"/>
    </row>
    <row r="764" spans="1:21" s="16" customFormat="1" x14ac:dyDescent="0.3">
      <c r="A764" s="15"/>
      <c r="B764" s="15"/>
      <c r="C764" s="15"/>
      <c r="D764" s="15"/>
      <c r="E764" s="17"/>
      <c r="R764" s="15"/>
      <c r="S764" s="15"/>
      <c r="T764" s="15"/>
      <c r="U764" s="15"/>
    </row>
    <row r="765" spans="1:21" s="16" customFormat="1" x14ac:dyDescent="0.3">
      <c r="A765" s="15"/>
      <c r="B765" s="15"/>
      <c r="C765" s="15"/>
      <c r="D765" s="15"/>
      <c r="E765" s="17"/>
      <c r="R765" s="15"/>
      <c r="S765" s="15"/>
      <c r="T765" s="15"/>
      <c r="U765" s="15"/>
    </row>
    <row r="766" spans="1:21" s="16" customFormat="1" x14ac:dyDescent="0.3">
      <c r="A766" s="15"/>
      <c r="B766" s="15"/>
      <c r="C766" s="15"/>
      <c r="D766" s="15"/>
      <c r="E766" s="17"/>
      <c r="R766" s="15"/>
      <c r="S766" s="15"/>
      <c r="T766" s="15"/>
      <c r="U766" s="15"/>
    </row>
    <row r="767" spans="1:21" s="16" customFormat="1" x14ac:dyDescent="0.3">
      <c r="A767" s="15"/>
      <c r="B767" s="15"/>
      <c r="C767" s="15"/>
      <c r="D767" s="15"/>
      <c r="E767" s="17"/>
      <c r="R767" s="15"/>
      <c r="S767" s="15"/>
      <c r="T767" s="15"/>
      <c r="U767" s="15"/>
    </row>
    <row r="768" spans="1:21" s="16" customFormat="1" x14ac:dyDescent="0.3">
      <c r="A768" s="15"/>
      <c r="B768" s="15"/>
      <c r="C768" s="15"/>
      <c r="D768" s="15"/>
      <c r="E768" s="17"/>
      <c r="R768" s="15"/>
      <c r="S768" s="15"/>
      <c r="T768" s="15"/>
      <c r="U768" s="15"/>
    </row>
    <row r="769" spans="1:21" s="16" customFormat="1" x14ac:dyDescent="0.3">
      <c r="A769" s="15"/>
      <c r="B769" s="15"/>
      <c r="C769" s="15"/>
      <c r="D769" s="15"/>
      <c r="E769" s="17"/>
      <c r="R769" s="15"/>
      <c r="S769" s="15"/>
      <c r="T769" s="15"/>
      <c r="U769" s="15"/>
    </row>
    <row r="770" spans="1:21" s="16" customFormat="1" x14ac:dyDescent="0.3">
      <c r="A770" s="15"/>
      <c r="B770" s="15"/>
      <c r="C770" s="15"/>
      <c r="D770" s="15"/>
      <c r="E770" s="17"/>
      <c r="R770" s="15"/>
      <c r="S770" s="15"/>
      <c r="T770" s="15"/>
      <c r="U770" s="15"/>
    </row>
    <row r="771" spans="1:21" s="16" customFormat="1" x14ac:dyDescent="0.3">
      <c r="A771" s="15"/>
      <c r="B771" s="15"/>
      <c r="C771" s="15"/>
      <c r="D771" s="15"/>
      <c r="E771" s="17"/>
      <c r="R771" s="15"/>
      <c r="S771" s="15"/>
      <c r="T771" s="15"/>
      <c r="U771" s="15"/>
    </row>
    <row r="772" spans="1:21" s="16" customFormat="1" x14ac:dyDescent="0.3">
      <c r="A772" s="15"/>
      <c r="B772" s="15"/>
      <c r="C772" s="15"/>
      <c r="D772" s="15"/>
      <c r="E772" s="17"/>
      <c r="R772" s="15"/>
      <c r="S772" s="15"/>
      <c r="T772" s="15"/>
      <c r="U772" s="15"/>
    </row>
    <row r="773" spans="1:21" s="16" customFormat="1" x14ac:dyDescent="0.3">
      <c r="A773" s="15"/>
      <c r="B773" s="15"/>
      <c r="C773" s="15"/>
      <c r="D773" s="15"/>
      <c r="E773" s="17"/>
      <c r="R773" s="15"/>
      <c r="S773" s="15"/>
      <c r="T773" s="15"/>
      <c r="U773" s="15"/>
    </row>
    <row r="774" spans="1:21" s="16" customFormat="1" x14ac:dyDescent="0.3">
      <c r="A774" s="15"/>
      <c r="B774" s="15"/>
      <c r="C774" s="15"/>
      <c r="D774" s="15"/>
      <c r="E774" s="17"/>
      <c r="R774" s="15"/>
      <c r="S774" s="15"/>
      <c r="T774" s="15"/>
      <c r="U774" s="15"/>
    </row>
    <row r="775" spans="1:21" s="16" customFormat="1" x14ac:dyDescent="0.3">
      <c r="A775" s="15"/>
      <c r="B775" s="15"/>
      <c r="C775" s="15"/>
      <c r="D775" s="15"/>
      <c r="E775" s="17"/>
      <c r="R775" s="15"/>
      <c r="S775" s="15"/>
      <c r="T775" s="15"/>
      <c r="U775" s="15"/>
    </row>
    <row r="776" spans="1:21" s="16" customFormat="1" x14ac:dyDescent="0.3">
      <c r="A776" s="15"/>
      <c r="B776" s="15"/>
      <c r="C776" s="15"/>
      <c r="D776" s="15"/>
      <c r="E776" s="17"/>
      <c r="R776" s="15"/>
      <c r="S776" s="15"/>
      <c r="T776" s="15"/>
      <c r="U776" s="15"/>
    </row>
    <row r="777" spans="1:21" s="16" customFormat="1" x14ac:dyDescent="0.3">
      <c r="A777" s="15"/>
      <c r="B777" s="15"/>
      <c r="C777" s="15"/>
      <c r="D777" s="15"/>
      <c r="E777" s="17"/>
      <c r="R777" s="15"/>
      <c r="S777" s="15"/>
      <c r="T777" s="15"/>
      <c r="U777" s="15"/>
    </row>
    <row r="778" spans="1:21" s="16" customFormat="1" x14ac:dyDescent="0.3">
      <c r="A778" s="15"/>
      <c r="B778" s="15"/>
      <c r="C778" s="15"/>
      <c r="D778" s="15"/>
      <c r="E778" s="17"/>
      <c r="R778" s="15"/>
      <c r="S778" s="15"/>
      <c r="T778" s="15"/>
      <c r="U778" s="15"/>
    </row>
    <row r="779" spans="1:21" s="16" customFormat="1" x14ac:dyDescent="0.3">
      <c r="A779" s="15"/>
      <c r="B779" s="15"/>
      <c r="C779" s="15"/>
      <c r="D779" s="15"/>
      <c r="E779" s="17"/>
      <c r="R779" s="15"/>
      <c r="S779" s="15"/>
      <c r="T779" s="15"/>
      <c r="U779" s="15"/>
    </row>
    <row r="780" spans="1:21" s="16" customFormat="1" x14ac:dyDescent="0.3">
      <c r="A780" s="15"/>
      <c r="B780" s="15"/>
      <c r="C780" s="15"/>
      <c r="D780" s="15"/>
      <c r="E780" s="17"/>
      <c r="R780" s="15"/>
      <c r="S780" s="15"/>
      <c r="T780" s="15"/>
      <c r="U780" s="15"/>
    </row>
    <row r="781" spans="1:21" s="16" customFormat="1" x14ac:dyDescent="0.3">
      <c r="A781" s="15"/>
      <c r="B781" s="15"/>
      <c r="C781" s="15"/>
      <c r="D781" s="15"/>
      <c r="E781" s="17"/>
      <c r="R781" s="15"/>
      <c r="S781" s="15"/>
      <c r="T781" s="15"/>
      <c r="U781" s="15"/>
    </row>
    <row r="782" spans="1:21" s="16" customFormat="1" x14ac:dyDescent="0.3">
      <c r="A782" s="15"/>
      <c r="B782" s="15"/>
      <c r="C782" s="15"/>
      <c r="D782" s="15"/>
      <c r="E782" s="17"/>
      <c r="R782" s="15"/>
      <c r="S782" s="15"/>
      <c r="T782" s="15"/>
      <c r="U782" s="15"/>
    </row>
    <row r="783" spans="1:21" s="16" customFormat="1" x14ac:dyDescent="0.3">
      <c r="A783" s="15"/>
      <c r="B783" s="15"/>
      <c r="C783" s="15"/>
      <c r="D783" s="15"/>
      <c r="E783" s="17"/>
      <c r="R783" s="15"/>
      <c r="S783" s="15"/>
      <c r="T783" s="15"/>
      <c r="U783" s="15"/>
    </row>
    <row r="784" spans="1:21" s="16" customFormat="1" x14ac:dyDescent="0.3">
      <c r="A784" s="15"/>
      <c r="B784" s="15"/>
      <c r="C784" s="15"/>
      <c r="D784" s="15"/>
      <c r="E784" s="17"/>
      <c r="R784" s="15"/>
      <c r="S784" s="15"/>
      <c r="T784" s="15"/>
      <c r="U784" s="15"/>
    </row>
    <row r="785" spans="1:21" s="16" customFormat="1" x14ac:dyDescent="0.3">
      <c r="A785" s="15"/>
      <c r="B785" s="15"/>
      <c r="C785" s="15"/>
      <c r="D785" s="15"/>
      <c r="E785" s="17"/>
      <c r="R785" s="15"/>
      <c r="S785" s="15"/>
      <c r="T785" s="15"/>
      <c r="U785" s="15"/>
    </row>
    <row r="786" spans="1:21" s="16" customFormat="1" x14ac:dyDescent="0.3">
      <c r="A786" s="15"/>
      <c r="B786" s="15"/>
      <c r="C786" s="15"/>
      <c r="D786" s="15"/>
      <c r="E786" s="17"/>
      <c r="R786" s="15"/>
      <c r="S786" s="15"/>
      <c r="T786" s="15"/>
      <c r="U786" s="15"/>
    </row>
    <row r="787" spans="1:21" s="16" customFormat="1" x14ac:dyDescent="0.3">
      <c r="A787" s="15"/>
      <c r="B787" s="15"/>
      <c r="C787" s="15"/>
      <c r="D787" s="15"/>
      <c r="E787" s="17"/>
      <c r="R787" s="15"/>
      <c r="S787" s="15"/>
      <c r="T787" s="15"/>
      <c r="U787" s="15"/>
    </row>
    <row r="788" spans="1:21" s="16" customFormat="1" x14ac:dyDescent="0.3">
      <c r="A788" s="15"/>
      <c r="B788" s="15"/>
      <c r="C788" s="15"/>
      <c r="D788" s="15"/>
      <c r="E788" s="17"/>
      <c r="R788" s="15"/>
      <c r="S788" s="15"/>
      <c r="T788" s="15"/>
      <c r="U788" s="15"/>
    </row>
    <row r="789" spans="1:21" s="16" customFormat="1" x14ac:dyDescent="0.3">
      <c r="A789" s="15"/>
      <c r="B789" s="15"/>
      <c r="C789" s="15"/>
      <c r="D789" s="15"/>
      <c r="E789" s="17"/>
      <c r="R789" s="15"/>
      <c r="S789" s="15"/>
      <c r="T789" s="15"/>
      <c r="U789" s="15"/>
    </row>
    <row r="790" spans="1:21" s="16" customFormat="1" x14ac:dyDescent="0.3">
      <c r="A790" s="15"/>
      <c r="B790" s="15"/>
      <c r="C790" s="15"/>
      <c r="D790" s="15"/>
      <c r="E790" s="17"/>
      <c r="R790" s="15"/>
      <c r="S790" s="15"/>
      <c r="T790" s="15"/>
      <c r="U790" s="15"/>
    </row>
    <row r="791" spans="1:21" s="16" customFormat="1" x14ac:dyDescent="0.3">
      <c r="A791" s="15"/>
      <c r="B791" s="15"/>
      <c r="C791" s="15"/>
      <c r="D791" s="15"/>
      <c r="E791" s="17"/>
      <c r="R791" s="15"/>
      <c r="S791" s="15"/>
      <c r="T791" s="15"/>
      <c r="U791" s="15"/>
    </row>
    <row r="792" spans="1:21" s="16" customFormat="1" x14ac:dyDescent="0.3">
      <c r="A792" s="15"/>
      <c r="B792" s="15"/>
      <c r="C792" s="15"/>
      <c r="D792" s="15"/>
      <c r="E792" s="17"/>
      <c r="R792" s="15"/>
      <c r="S792" s="15"/>
      <c r="T792" s="15"/>
      <c r="U792" s="15"/>
    </row>
    <row r="793" spans="1:21" s="16" customFormat="1" x14ac:dyDescent="0.3">
      <c r="A793" s="15"/>
      <c r="B793" s="15"/>
      <c r="C793" s="15"/>
      <c r="D793" s="15"/>
      <c r="E793" s="17"/>
      <c r="R793" s="15"/>
      <c r="S793" s="15"/>
      <c r="T793" s="15"/>
      <c r="U793" s="15"/>
    </row>
    <row r="794" spans="1:21" s="16" customFormat="1" x14ac:dyDescent="0.3">
      <c r="A794" s="15"/>
      <c r="B794" s="15"/>
      <c r="C794" s="15"/>
      <c r="D794" s="15"/>
      <c r="E794" s="17"/>
      <c r="R794" s="15"/>
      <c r="S794" s="15"/>
      <c r="T794" s="15"/>
      <c r="U794" s="15"/>
    </row>
    <row r="795" spans="1:21" s="16" customFormat="1" x14ac:dyDescent="0.3">
      <c r="A795" s="15"/>
      <c r="B795" s="15"/>
      <c r="C795" s="15"/>
      <c r="D795" s="15"/>
      <c r="E795" s="17"/>
      <c r="R795" s="15"/>
      <c r="S795" s="15"/>
      <c r="T795" s="15"/>
      <c r="U795" s="15"/>
    </row>
    <row r="796" spans="1:21" s="16" customFormat="1" x14ac:dyDescent="0.3">
      <c r="A796" s="15"/>
      <c r="B796" s="15"/>
      <c r="C796" s="15"/>
      <c r="D796" s="15"/>
      <c r="E796" s="17"/>
      <c r="R796" s="15"/>
      <c r="S796" s="15"/>
      <c r="T796" s="15"/>
      <c r="U796" s="15"/>
    </row>
    <row r="797" spans="1:21" s="16" customFormat="1" x14ac:dyDescent="0.3">
      <c r="A797" s="15"/>
      <c r="B797" s="15"/>
      <c r="C797" s="15"/>
      <c r="D797" s="15"/>
      <c r="E797" s="17"/>
      <c r="R797" s="15"/>
      <c r="S797" s="15"/>
      <c r="T797" s="15"/>
      <c r="U797" s="15"/>
    </row>
    <row r="798" spans="1:21" s="16" customFormat="1" x14ac:dyDescent="0.3">
      <c r="A798" s="15"/>
      <c r="B798" s="15"/>
      <c r="C798" s="15"/>
      <c r="D798" s="15"/>
      <c r="E798" s="17"/>
      <c r="R798" s="15"/>
      <c r="S798" s="15"/>
      <c r="T798" s="15"/>
      <c r="U798" s="15"/>
    </row>
    <row r="799" spans="1:21" s="16" customFormat="1" x14ac:dyDescent="0.3">
      <c r="A799" s="15"/>
      <c r="B799" s="15"/>
      <c r="C799" s="15"/>
      <c r="D799" s="15"/>
      <c r="E799" s="17"/>
      <c r="R799" s="15"/>
      <c r="S799" s="15"/>
      <c r="T799" s="15"/>
      <c r="U799" s="15"/>
    </row>
    <row r="800" spans="1:21" s="16" customFormat="1" x14ac:dyDescent="0.3">
      <c r="A800" s="15"/>
      <c r="B800" s="15"/>
      <c r="C800" s="15"/>
      <c r="D800" s="15"/>
      <c r="E800" s="17"/>
      <c r="R800" s="15"/>
      <c r="S800" s="15"/>
      <c r="T800" s="15"/>
      <c r="U800" s="15"/>
    </row>
    <row r="801" spans="1:21" s="16" customFormat="1" x14ac:dyDescent="0.3">
      <c r="A801" s="15"/>
      <c r="B801" s="15"/>
      <c r="C801" s="15"/>
      <c r="D801" s="15"/>
      <c r="E801" s="17"/>
      <c r="R801" s="15"/>
      <c r="S801" s="15"/>
      <c r="T801" s="15"/>
      <c r="U801" s="15"/>
    </row>
    <row r="802" spans="1:21" s="16" customFormat="1" x14ac:dyDescent="0.3">
      <c r="A802" s="15"/>
      <c r="B802" s="15"/>
      <c r="C802" s="15"/>
      <c r="D802" s="15"/>
      <c r="E802" s="17"/>
      <c r="R802" s="15"/>
      <c r="S802" s="15"/>
      <c r="T802" s="15"/>
      <c r="U802" s="15"/>
    </row>
    <row r="803" spans="1:21" s="16" customFormat="1" x14ac:dyDescent="0.3">
      <c r="A803" s="15"/>
      <c r="B803" s="15"/>
      <c r="C803" s="15"/>
      <c r="D803" s="15"/>
      <c r="E803" s="17"/>
      <c r="R803" s="15"/>
      <c r="S803" s="15"/>
      <c r="T803" s="15"/>
      <c r="U803" s="15"/>
    </row>
    <row r="804" spans="1:21" s="16" customFormat="1" x14ac:dyDescent="0.3">
      <c r="A804" s="15"/>
      <c r="B804" s="15"/>
      <c r="C804" s="15"/>
      <c r="D804" s="15"/>
      <c r="E804" s="17"/>
      <c r="R804" s="15"/>
      <c r="S804" s="15"/>
      <c r="T804" s="15"/>
      <c r="U804" s="15"/>
    </row>
    <row r="805" spans="1:21" s="16" customFormat="1" x14ac:dyDescent="0.3">
      <c r="A805" s="15"/>
      <c r="B805" s="15"/>
      <c r="C805" s="15"/>
      <c r="D805" s="15"/>
      <c r="E805" s="17"/>
      <c r="R805" s="15"/>
      <c r="S805" s="15"/>
      <c r="T805" s="15"/>
      <c r="U805" s="15"/>
    </row>
    <row r="806" spans="1:21" s="16" customFormat="1" x14ac:dyDescent="0.3">
      <c r="A806" s="15"/>
      <c r="B806" s="15"/>
      <c r="C806" s="15"/>
      <c r="D806" s="15"/>
      <c r="E806" s="17"/>
      <c r="R806" s="15"/>
      <c r="S806" s="15"/>
      <c r="T806" s="15"/>
      <c r="U806" s="15"/>
    </row>
    <row r="807" spans="1:21" s="16" customFormat="1" x14ac:dyDescent="0.3">
      <c r="A807" s="15"/>
      <c r="B807" s="15"/>
      <c r="C807" s="15"/>
      <c r="D807" s="15"/>
      <c r="E807" s="17"/>
      <c r="R807" s="15"/>
      <c r="S807" s="15"/>
      <c r="T807" s="15"/>
      <c r="U807" s="15"/>
    </row>
    <row r="808" spans="1:21" s="16" customFormat="1" x14ac:dyDescent="0.3">
      <c r="A808" s="15"/>
      <c r="B808" s="15"/>
      <c r="C808" s="15"/>
      <c r="D808" s="15"/>
      <c r="E808" s="17"/>
      <c r="R808" s="15"/>
      <c r="S808" s="15"/>
      <c r="T808" s="15"/>
      <c r="U808" s="15"/>
    </row>
    <row r="809" spans="1:21" s="16" customFormat="1" x14ac:dyDescent="0.3">
      <c r="A809" s="15"/>
      <c r="B809" s="15"/>
      <c r="C809" s="15"/>
      <c r="D809" s="15"/>
      <c r="E809" s="17"/>
      <c r="R809" s="15"/>
      <c r="S809" s="15"/>
      <c r="T809" s="15"/>
      <c r="U809" s="15"/>
    </row>
    <row r="810" spans="1:21" s="16" customFormat="1" x14ac:dyDescent="0.3">
      <c r="A810" s="15"/>
      <c r="B810" s="15"/>
      <c r="C810" s="15"/>
      <c r="D810" s="15"/>
      <c r="E810" s="17"/>
      <c r="R810" s="15"/>
      <c r="S810" s="15"/>
      <c r="T810" s="15"/>
      <c r="U810" s="15"/>
    </row>
    <row r="811" spans="1:21" s="16" customFormat="1" x14ac:dyDescent="0.3">
      <c r="A811" s="15"/>
      <c r="B811" s="15"/>
      <c r="C811" s="15"/>
      <c r="D811" s="15"/>
      <c r="E811" s="17"/>
      <c r="R811" s="15"/>
      <c r="S811" s="15"/>
      <c r="T811" s="15"/>
      <c r="U811" s="15"/>
    </row>
    <row r="812" spans="1:21" s="16" customFormat="1" x14ac:dyDescent="0.3">
      <c r="A812" s="15"/>
      <c r="B812" s="15"/>
      <c r="C812" s="15"/>
      <c r="D812" s="15"/>
      <c r="E812" s="17"/>
      <c r="R812" s="15"/>
      <c r="S812" s="15"/>
      <c r="T812" s="15"/>
      <c r="U812" s="15"/>
    </row>
    <row r="813" spans="1:21" s="16" customFormat="1" x14ac:dyDescent="0.3">
      <c r="A813" s="15"/>
      <c r="B813" s="15"/>
      <c r="C813" s="15"/>
      <c r="D813" s="15"/>
      <c r="E813" s="17"/>
      <c r="R813" s="15"/>
      <c r="S813" s="15"/>
      <c r="T813" s="15"/>
      <c r="U813" s="15"/>
    </row>
    <row r="814" spans="1:21" s="16" customFormat="1" x14ac:dyDescent="0.3">
      <c r="A814" s="15"/>
      <c r="B814" s="15"/>
      <c r="C814" s="15"/>
      <c r="D814" s="15"/>
      <c r="E814" s="17"/>
      <c r="R814" s="15"/>
      <c r="S814" s="15"/>
      <c r="T814" s="15"/>
      <c r="U814" s="15"/>
    </row>
    <row r="815" spans="1:21" s="16" customFormat="1" x14ac:dyDescent="0.3">
      <c r="A815" s="15"/>
      <c r="B815" s="15"/>
      <c r="C815" s="15"/>
      <c r="D815" s="15"/>
      <c r="E815" s="17"/>
      <c r="R815" s="15"/>
      <c r="S815" s="15"/>
      <c r="T815" s="15"/>
      <c r="U815" s="15"/>
    </row>
    <row r="816" spans="1:21" s="16" customFormat="1" x14ac:dyDescent="0.3">
      <c r="A816" s="15"/>
      <c r="B816" s="15"/>
      <c r="C816" s="15"/>
      <c r="D816" s="15"/>
      <c r="E816" s="17"/>
      <c r="R816" s="15"/>
      <c r="S816" s="15"/>
      <c r="T816" s="15"/>
      <c r="U816" s="15"/>
    </row>
    <row r="817" spans="1:21" s="16" customFormat="1" x14ac:dyDescent="0.3">
      <c r="A817" s="15"/>
      <c r="B817" s="15"/>
      <c r="C817" s="15"/>
      <c r="D817" s="15"/>
      <c r="E817" s="17"/>
      <c r="R817" s="15"/>
      <c r="S817" s="15"/>
      <c r="T817" s="15"/>
      <c r="U817" s="15"/>
    </row>
    <row r="818" spans="1:21" s="16" customFormat="1" x14ac:dyDescent="0.3">
      <c r="A818" s="15"/>
      <c r="B818" s="15"/>
      <c r="C818" s="15"/>
      <c r="D818" s="15"/>
      <c r="E818" s="17"/>
      <c r="R818" s="15"/>
      <c r="S818" s="15"/>
      <c r="T818" s="15"/>
      <c r="U818" s="15"/>
    </row>
    <row r="819" spans="1:21" s="16" customFormat="1" x14ac:dyDescent="0.3">
      <c r="A819" s="15"/>
      <c r="B819" s="15"/>
      <c r="C819" s="15"/>
      <c r="D819" s="15"/>
      <c r="E819" s="17"/>
      <c r="R819" s="15"/>
      <c r="S819" s="15"/>
      <c r="T819" s="15"/>
      <c r="U819" s="15"/>
    </row>
    <row r="820" spans="1:21" s="16" customFormat="1" x14ac:dyDescent="0.3">
      <c r="A820" s="15"/>
      <c r="B820" s="15"/>
      <c r="C820" s="15"/>
      <c r="D820" s="15"/>
      <c r="E820" s="17"/>
      <c r="R820" s="15"/>
      <c r="S820" s="15"/>
      <c r="T820" s="15"/>
      <c r="U820" s="15"/>
    </row>
    <row r="821" spans="1:21" s="16" customFormat="1" x14ac:dyDescent="0.3">
      <c r="A821" s="15"/>
      <c r="B821" s="15"/>
      <c r="C821" s="15"/>
      <c r="D821" s="15"/>
      <c r="E821" s="17"/>
      <c r="R821" s="15"/>
      <c r="S821" s="15"/>
      <c r="T821" s="15"/>
      <c r="U821" s="15"/>
    </row>
    <row r="822" spans="1:21" s="16" customFormat="1" x14ac:dyDescent="0.3">
      <c r="A822" s="15"/>
      <c r="B822" s="15"/>
      <c r="C822" s="15"/>
      <c r="D822" s="15"/>
      <c r="E822" s="17"/>
      <c r="R822" s="15"/>
      <c r="S822" s="15"/>
      <c r="T822" s="15"/>
      <c r="U822" s="15"/>
    </row>
    <row r="823" spans="1:21" s="16" customFormat="1" x14ac:dyDescent="0.3">
      <c r="A823" s="15"/>
      <c r="B823" s="15"/>
      <c r="C823" s="15"/>
      <c r="D823" s="15"/>
      <c r="E823" s="17"/>
      <c r="R823" s="15"/>
      <c r="S823" s="15"/>
      <c r="T823" s="15"/>
      <c r="U823" s="15"/>
    </row>
    <row r="824" spans="1:21" s="16" customFormat="1" x14ac:dyDescent="0.3">
      <c r="A824" s="15"/>
      <c r="B824" s="15"/>
      <c r="C824" s="15"/>
      <c r="D824" s="15"/>
      <c r="E824" s="17"/>
      <c r="R824" s="15"/>
      <c r="S824" s="15"/>
      <c r="T824" s="15"/>
      <c r="U824" s="15"/>
    </row>
    <row r="825" spans="1:21" s="16" customFormat="1" x14ac:dyDescent="0.3">
      <c r="A825" s="15"/>
      <c r="B825" s="15"/>
      <c r="C825" s="15"/>
      <c r="D825" s="15"/>
      <c r="E825" s="17"/>
      <c r="R825" s="15"/>
      <c r="S825" s="15"/>
      <c r="T825" s="15"/>
      <c r="U825" s="15"/>
    </row>
    <row r="826" spans="1:21" s="16" customFormat="1" x14ac:dyDescent="0.3">
      <c r="A826" s="15"/>
      <c r="B826" s="15"/>
      <c r="C826" s="15"/>
      <c r="D826" s="15"/>
      <c r="E826" s="17"/>
      <c r="R826" s="15"/>
      <c r="S826" s="15"/>
      <c r="T826" s="15"/>
      <c r="U826" s="15"/>
    </row>
    <row r="827" spans="1:21" s="16" customFormat="1" x14ac:dyDescent="0.3">
      <c r="A827" s="15"/>
      <c r="B827" s="15"/>
      <c r="C827" s="15"/>
      <c r="D827" s="15"/>
      <c r="E827" s="17"/>
      <c r="R827" s="15"/>
      <c r="S827" s="15"/>
      <c r="T827" s="15"/>
      <c r="U827" s="15"/>
    </row>
    <row r="828" spans="1:21" s="16" customFormat="1" x14ac:dyDescent="0.3">
      <c r="A828" s="15"/>
      <c r="B828" s="15"/>
      <c r="C828" s="15"/>
      <c r="D828" s="15"/>
      <c r="E828" s="17"/>
      <c r="R828" s="15"/>
      <c r="S828" s="15"/>
      <c r="T828" s="15"/>
      <c r="U828" s="15"/>
    </row>
    <row r="829" spans="1:21" s="16" customFormat="1" x14ac:dyDescent="0.3">
      <c r="A829" s="15"/>
      <c r="B829" s="15"/>
      <c r="C829" s="15"/>
      <c r="D829" s="15"/>
      <c r="E829" s="17"/>
      <c r="R829" s="15"/>
      <c r="S829" s="15"/>
      <c r="T829" s="15"/>
      <c r="U829" s="15"/>
    </row>
    <row r="830" spans="1:21" s="16" customFormat="1" x14ac:dyDescent="0.3">
      <c r="A830" s="15"/>
      <c r="B830" s="15"/>
      <c r="C830" s="15"/>
      <c r="D830" s="15"/>
      <c r="E830" s="17"/>
      <c r="R830" s="15"/>
      <c r="S830" s="15"/>
      <c r="T830" s="15"/>
      <c r="U830" s="15"/>
    </row>
    <row r="831" spans="1:21" s="16" customFormat="1" x14ac:dyDescent="0.3">
      <c r="A831" s="15"/>
      <c r="B831" s="15"/>
      <c r="C831" s="15"/>
      <c r="D831" s="15"/>
      <c r="E831" s="17"/>
      <c r="R831" s="15"/>
      <c r="S831" s="15"/>
      <c r="T831" s="15"/>
      <c r="U831" s="15"/>
    </row>
    <row r="832" spans="1:21" s="16" customFormat="1" x14ac:dyDescent="0.3">
      <c r="A832" s="15"/>
      <c r="B832" s="15"/>
      <c r="C832" s="15"/>
      <c r="D832" s="15"/>
      <c r="E832" s="17"/>
      <c r="R832" s="15"/>
      <c r="S832" s="15"/>
      <c r="T832" s="15"/>
      <c r="U832" s="15"/>
    </row>
    <row r="833" spans="1:21" s="16" customFormat="1" x14ac:dyDescent="0.3">
      <c r="A833" s="15"/>
      <c r="B833" s="15"/>
      <c r="C833" s="15"/>
      <c r="D833" s="15"/>
      <c r="E833" s="17"/>
      <c r="R833" s="15"/>
      <c r="S833" s="15"/>
      <c r="T833" s="15"/>
      <c r="U833" s="15"/>
    </row>
    <row r="834" spans="1:21" s="16" customFormat="1" x14ac:dyDescent="0.3">
      <c r="A834" s="15"/>
      <c r="B834" s="15"/>
      <c r="C834" s="15"/>
      <c r="D834" s="15"/>
      <c r="E834" s="17"/>
      <c r="R834" s="15"/>
      <c r="S834" s="15"/>
      <c r="T834" s="15"/>
      <c r="U834" s="15"/>
    </row>
    <row r="835" spans="1:21" s="16" customFormat="1" x14ac:dyDescent="0.3">
      <c r="A835" s="15"/>
      <c r="B835" s="15"/>
      <c r="C835" s="15"/>
      <c r="D835" s="15"/>
      <c r="E835" s="17"/>
      <c r="R835" s="15"/>
      <c r="S835" s="15"/>
      <c r="T835" s="15"/>
      <c r="U835" s="15"/>
    </row>
    <row r="836" spans="1:21" s="16" customFormat="1" x14ac:dyDescent="0.3">
      <c r="A836" s="15"/>
      <c r="B836" s="15"/>
      <c r="C836" s="15"/>
      <c r="D836" s="15"/>
      <c r="E836" s="17"/>
      <c r="R836" s="15"/>
      <c r="S836" s="15"/>
      <c r="T836" s="15"/>
      <c r="U836" s="15"/>
    </row>
    <row r="837" spans="1:21" s="16" customFormat="1" x14ac:dyDescent="0.3">
      <c r="A837" s="15"/>
      <c r="B837" s="15"/>
      <c r="C837" s="15"/>
      <c r="D837" s="15"/>
      <c r="E837" s="17"/>
      <c r="R837" s="15"/>
      <c r="S837" s="15"/>
      <c r="T837" s="15"/>
      <c r="U837" s="15"/>
    </row>
    <row r="838" spans="1:21" s="16" customFormat="1" x14ac:dyDescent="0.3">
      <c r="A838" s="15"/>
      <c r="B838" s="15"/>
      <c r="C838" s="15"/>
      <c r="D838" s="15"/>
      <c r="E838" s="17"/>
      <c r="R838" s="15"/>
      <c r="S838" s="15"/>
      <c r="T838" s="15"/>
      <c r="U838" s="15"/>
    </row>
    <row r="839" spans="1:21" s="16" customFormat="1" x14ac:dyDescent="0.3">
      <c r="A839" s="15"/>
      <c r="B839" s="15"/>
      <c r="C839" s="15"/>
      <c r="D839" s="15"/>
      <c r="E839" s="17"/>
      <c r="R839" s="15"/>
      <c r="S839" s="15"/>
      <c r="T839" s="15"/>
      <c r="U839" s="15"/>
    </row>
    <row r="840" spans="1:21" s="16" customFormat="1" x14ac:dyDescent="0.3">
      <c r="A840" s="15"/>
      <c r="B840" s="15"/>
      <c r="C840" s="15"/>
      <c r="D840" s="15"/>
      <c r="E840" s="17"/>
      <c r="R840" s="15"/>
      <c r="S840" s="15"/>
      <c r="T840" s="15"/>
      <c r="U840" s="15"/>
    </row>
    <row r="841" spans="1:21" s="16" customFormat="1" x14ac:dyDescent="0.3">
      <c r="A841" s="15"/>
      <c r="B841" s="15"/>
      <c r="C841" s="15"/>
      <c r="D841" s="15"/>
      <c r="E841" s="17"/>
      <c r="R841" s="15"/>
      <c r="S841" s="15"/>
      <c r="T841" s="15"/>
      <c r="U841" s="15"/>
    </row>
    <row r="842" spans="1:21" s="16" customFormat="1" x14ac:dyDescent="0.3">
      <c r="A842" s="15"/>
      <c r="B842" s="15"/>
      <c r="C842" s="15"/>
      <c r="D842" s="15"/>
      <c r="E842" s="17"/>
      <c r="R842" s="15"/>
      <c r="S842" s="15"/>
      <c r="T842" s="15"/>
      <c r="U842" s="15"/>
    </row>
    <row r="843" spans="1:21" s="16" customFormat="1" x14ac:dyDescent="0.3">
      <c r="A843" s="15"/>
      <c r="B843" s="15"/>
      <c r="C843" s="15"/>
      <c r="D843" s="15"/>
      <c r="E843" s="17"/>
      <c r="R843" s="15"/>
      <c r="S843" s="15"/>
      <c r="T843" s="15"/>
      <c r="U843" s="15"/>
    </row>
    <row r="844" spans="1:21" s="16" customFormat="1" x14ac:dyDescent="0.3">
      <c r="A844" s="15"/>
      <c r="B844" s="15"/>
      <c r="C844" s="15"/>
      <c r="D844" s="15"/>
      <c r="E844" s="17"/>
      <c r="R844" s="15"/>
      <c r="S844" s="15"/>
      <c r="T844" s="15"/>
      <c r="U844" s="15"/>
    </row>
    <row r="845" spans="1:21" s="16" customFormat="1" x14ac:dyDescent="0.3">
      <c r="A845" s="15"/>
      <c r="B845" s="15"/>
      <c r="C845" s="15"/>
      <c r="D845" s="15"/>
      <c r="E845" s="17"/>
      <c r="R845" s="15"/>
      <c r="S845" s="15"/>
      <c r="T845" s="15"/>
      <c r="U845" s="15"/>
    </row>
    <row r="846" spans="1:21" s="16" customFormat="1" x14ac:dyDescent="0.3">
      <c r="A846" s="15"/>
      <c r="B846" s="15"/>
      <c r="C846" s="15"/>
      <c r="D846" s="15"/>
      <c r="E846" s="17"/>
      <c r="R846" s="15"/>
      <c r="S846" s="15"/>
      <c r="T846" s="15"/>
      <c r="U846" s="15"/>
    </row>
    <row r="847" spans="1:21" s="16" customFormat="1" x14ac:dyDescent="0.3">
      <c r="A847" s="15"/>
      <c r="B847" s="15"/>
      <c r="C847" s="15"/>
      <c r="D847" s="15"/>
      <c r="E847" s="17"/>
      <c r="R847" s="15"/>
      <c r="S847" s="15"/>
      <c r="T847" s="15"/>
      <c r="U847" s="15"/>
    </row>
    <row r="848" spans="1:21" s="16" customFormat="1" x14ac:dyDescent="0.3">
      <c r="A848" s="15"/>
      <c r="B848" s="15"/>
      <c r="C848" s="15"/>
      <c r="D848" s="15"/>
      <c r="E848" s="17"/>
      <c r="R848" s="15"/>
      <c r="S848" s="15"/>
      <c r="T848" s="15"/>
      <c r="U848" s="15"/>
    </row>
    <row r="849" spans="1:21" s="16" customFormat="1" x14ac:dyDescent="0.3">
      <c r="A849" s="15"/>
      <c r="B849" s="15"/>
      <c r="C849" s="15"/>
      <c r="D849" s="15"/>
      <c r="E849" s="17"/>
      <c r="R849" s="15"/>
      <c r="S849" s="15"/>
      <c r="T849" s="15"/>
      <c r="U849" s="15"/>
    </row>
    <row r="850" spans="1:21" s="16" customFormat="1" x14ac:dyDescent="0.3">
      <c r="A850" s="15"/>
      <c r="B850" s="15"/>
      <c r="C850" s="15"/>
      <c r="D850" s="15"/>
      <c r="E850" s="17"/>
      <c r="R850" s="15"/>
      <c r="S850" s="15"/>
      <c r="T850" s="15"/>
      <c r="U850" s="15"/>
    </row>
    <row r="851" spans="1:21" s="16" customFormat="1" x14ac:dyDescent="0.3">
      <c r="A851" s="15"/>
      <c r="B851" s="15"/>
      <c r="C851" s="15"/>
      <c r="D851" s="15"/>
      <c r="E851" s="17"/>
      <c r="R851" s="15"/>
      <c r="S851" s="15"/>
      <c r="T851" s="15"/>
      <c r="U851" s="15"/>
    </row>
    <row r="852" spans="1:21" s="16" customFormat="1" x14ac:dyDescent="0.3">
      <c r="A852" s="15"/>
      <c r="B852" s="15"/>
      <c r="C852" s="15"/>
      <c r="D852" s="15"/>
      <c r="E852" s="17"/>
      <c r="R852" s="15"/>
      <c r="S852" s="15"/>
      <c r="T852" s="15"/>
      <c r="U852" s="15"/>
    </row>
    <row r="853" spans="1:21" s="16" customFormat="1" x14ac:dyDescent="0.3">
      <c r="A853" s="15"/>
      <c r="B853" s="15"/>
      <c r="C853" s="15"/>
      <c r="D853" s="15"/>
      <c r="E853" s="17"/>
      <c r="R853" s="15"/>
      <c r="S853" s="15"/>
      <c r="T853" s="15"/>
      <c r="U853" s="15"/>
    </row>
    <row r="854" spans="1:21" s="16" customFormat="1" x14ac:dyDescent="0.3">
      <c r="A854" s="15"/>
      <c r="B854" s="15"/>
      <c r="C854" s="15"/>
      <c r="D854" s="15"/>
      <c r="E854" s="17"/>
      <c r="R854" s="15"/>
      <c r="S854" s="15"/>
      <c r="T854" s="15"/>
      <c r="U854" s="15"/>
    </row>
    <row r="855" spans="1:21" s="16" customFormat="1" x14ac:dyDescent="0.3">
      <c r="A855" s="15"/>
      <c r="B855" s="15"/>
      <c r="C855" s="15"/>
      <c r="D855" s="15"/>
      <c r="E855" s="17"/>
      <c r="R855" s="15"/>
      <c r="S855" s="15"/>
      <c r="T855" s="15"/>
      <c r="U855" s="15"/>
    </row>
    <row r="856" spans="1:21" s="16" customFormat="1" x14ac:dyDescent="0.3">
      <c r="A856" s="15"/>
      <c r="B856" s="15"/>
      <c r="C856" s="15"/>
      <c r="D856" s="15"/>
      <c r="E856" s="17"/>
      <c r="R856" s="15"/>
      <c r="S856" s="15"/>
      <c r="T856" s="15"/>
      <c r="U856" s="15"/>
    </row>
    <row r="857" spans="1:21" s="16" customFormat="1" x14ac:dyDescent="0.3">
      <c r="A857" s="15"/>
      <c r="B857" s="15"/>
      <c r="C857" s="15"/>
      <c r="D857" s="15"/>
      <c r="E857" s="17"/>
      <c r="R857" s="15"/>
      <c r="S857" s="15"/>
      <c r="T857" s="15"/>
      <c r="U857" s="15"/>
    </row>
    <row r="858" spans="1:21" s="16" customFormat="1" x14ac:dyDescent="0.3">
      <c r="A858" s="15"/>
      <c r="B858" s="15"/>
      <c r="C858" s="15"/>
      <c r="D858" s="15"/>
      <c r="E858" s="17"/>
      <c r="R858" s="15"/>
      <c r="S858" s="15"/>
      <c r="T858" s="15"/>
      <c r="U858" s="15"/>
    </row>
    <row r="859" spans="1:21" s="16" customFormat="1" x14ac:dyDescent="0.3">
      <c r="A859" s="15"/>
      <c r="B859" s="15"/>
      <c r="C859" s="15"/>
      <c r="D859" s="15"/>
      <c r="E859" s="17"/>
      <c r="R859" s="15"/>
      <c r="S859" s="15"/>
      <c r="T859" s="15"/>
      <c r="U859" s="15"/>
    </row>
    <row r="860" spans="1:21" s="16" customFormat="1" x14ac:dyDescent="0.3">
      <c r="A860" s="15"/>
      <c r="B860" s="15"/>
      <c r="C860" s="15"/>
      <c r="D860" s="15"/>
      <c r="E860" s="17"/>
      <c r="R860" s="15"/>
      <c r="S860" s="15"/>
      <c r="T860" s="15"/>
      <c r="U860" s="15"/>
    </row>
    <row r="861" spans="1:21" s="16" customFormat="1" x14ac:dyDescent="0.3">
      <c r="A861" s="15"/>
      <c r="B861" s="15"/>
      <c r="C861" s="15"/>
      <c r="D861" s="15"/>
      <c r="E861" s="17"/>
      <c r="R861" s="15"/>
      <c r="S861" s="15"/>
      <c r="T861" s="15"/>
      <c r="U861" s="15"/>
    </row>
    <row r="862" spans="1:21" s="16" customFormat="1" x14ac:dyDescent="0.3">
      <c r="A862" s="15"/>
      <c r="B862" s="15"/>
      <c r="C862" s="15"/>
      <c r="D862" s="15"/>
      <c r="E862" s="17"/>
      <c r="R862" s="15"/>
      <c r="S862" s="15"/>
      <c r="T862" s="15"/>
      <c r="U862" s="15"/>
    </row>
    <row r="863" spans="1:21" s="16" customFormat="1" x14ac:dyDescent="0.3">
      <c r="A863" s="15"/>
      <c r="B863" s="15"/>
      <c r="C863" s="15"/>
      <c r="D863" s="15"/>
      <c r="E863" s="17"/>
      <c r="R863" s="15"/>
      <c r="S863" s="15"/>
      <c r="T863" s="15"/>
      <c r="U863" s="15"/>
    </row>
    <row r="864" spans="1:21" s="16" customFormat="1" x14ac:dyDescent="0.3">
      <c r="A864" s="15"/>
      <c r="B864" s="15"/>
      <c r="C864" s="15"/>
      <c r="D864" s="15"/>
      <c r="E864" s="17"/>
      <c r="R864" s="15"/>
      <c r="S864" s="15"/>
      <c r="T864" s="15"/>
      <c r="U864" s="15"/>
    </row>
    <row r="865" spans="1:21" s="16" customFormat="1" x14ac:dyDescent="0.3">
      <c r="A865" s="15"/>
      <c r="B865" s="15"/>
      <c r="C865" s="15"/>
      <c r="D865" s="15"/>
      <c r="E865" s="17"/>
      <c r="R865" s="15"/>
      <c r="S865" s="15"/>
      <c r="T865" s="15"/>
      <c r="U865" s="15"/>
    </row>
    <row r="866" spans="1:21" s="16" customFormat="1" x14ac:dyDescent="0.3">
      <c r="A866" s="15"/>
      <c r="B866" s="15"/>
      <c r="C866" s="15"/>
      <c r="D866" s="15"/>
      <c r="E866" s="17"/>
      <c r="R866" s="15"/>
      <c r="S866" s="15"/>
      <c r="T866" s="15"/>
      <c r="U866" s="15"/>
    </row>
    <row r="867" spans="1:21" s="16" customFormat="1" x14ac:dyDescent="0.3">
      <c r="A867" s="15"/>
      <c r="B867" s="15"/>
      <c r="C867" s="15"/>
      <c r="D867" s="15"/>
      <c r="E867" s="17"/>
      <c r="R867" s="15"/>
      <c r="S867" s="15"/>
      <c r="T867" s="15"/>
      <c r="U867" s="15"/>
    </row>
    <row r="868" spans="1:21" s="16" customFormat="1" x14ac:dyDescent="0.3">
      <c r="A868" s="15"/>
      <c r="B868" s="15"/>
      <c r="C868" s="15"/>
      <c r="D868" s="15"/>
      <c r="E868" s="17"/>
      <c r="R868" s="15"/>
      <c r="S868" s="15"/>
      <c r="T868" s="15"/>
      <c r="U868" s="15"/>
    </row>
    <row r="869" spans="1:21" s="16" customFormat="1" x14ac:dyDescent="0.3">
      <c r="A869" s="15"/>
      <c r="B869" s="15"/>
      <c r="C869" s="15"/>
      <c r="D869" s="15"/>
      <c r="E869" s="17"/>
      <c r="R869" s="15"/>
      <c r="S869" s="15"/>
      <c r="T869" s="15"/>
      <c r="U869" s="15"/>
    </row>
    <row r="870" spans="1:21" s="16" customFormat="1" x14ac:dyDescent="0.3">
      <c r="A870" s="15"/>
      <c r="B870" s="15"/>
      <c r="C870" s="15"/>
      <c r="D870" s="15"/>
      <c r="E870" s="17"/>
      <c r="R870" s="15"/>
      <c r="S870" s="15"/>
      <c r="T870" s="15"/>
      <c r="U870" s="15"/>
    </row>
    <row r="871" spans="1:21" s="16" customFormat="1" x14ac:dyDescent="0.3">
      <c r="A871" s="15"/>
      <c r="B871" s="15"/>
      <c r="C871" s="15"/>
      <c r="D871" s="15"/>
      <c r="E871" s="17"/>
      <c r="R871" s="15"/>
      <c r="S871" s="15"/>
      <c r="T871" s="15"/>
      <c r="U871" s="15"/>
    </row>
    <row r="872" spans="1:21" s="16" customFormat="1" x14ac:dyDescent="0.3">
      <c r="A872" s="15"/>
      <c r="B872" s="15"/>
      <c r="C872" s="15"/>
      <c r="D872" s="15"/>
      <c r="E872" s="17"/>
      <c r="R872" s="15"/>
      <c r="S872" s="15"/>
      <c r="T872" s="15"/>
      <c r="U872" s="15"/>
    </row>
    <row r="873" spans="1:21" s="16" customFormat="1" x14ac:dyDescent="0.3">
      <c r="A873" s="15"/>
      <c r="B873" s="15"/>
      <c r="C873" s="15"/>
      <c r="D873" s="15"/>
      <c r="E873" s="17"/>
      <c r="R873" s="15"/>
      <c r="S873" s="15"/>
      <c r="T873" s="15"/>
      <c r="U873" s="15"/>
    </row>
    <row r="874" spans="1:21" s="16" customFormat="1" x14ac:dyDescent="0.3">
      <c r="A874" s="15"/>
      <c r="B874" s="15"/>
      <c r="C874" s="15"/>
      <c r="D874" s="15"/>
      <c r="E874" s="17"/>
      <c r="R874" s="15"/>
      <c r="S874" s="15"/>
      <c r="T874" s="15"/>
      <c r="U874" s="15"/>
    </row>
    <row r="875" spans="1:21" s="16" customFormat="1" x14ac:dyDescent="0.3">
      <c r="A875" s="15"/>
      <c r="B875" s="15"/>
      <c r="C875" s="15"/>
      <c r="D875" s="15"/>
      <c r="E875" s="17"/>
      <c r="R875" s="15"/>
      <c r="S875" s="15"/>
      <c r="T875" s="15"/>
      <c r="U875" s="15"/>
    </row>
    <row r="876" spans="1:21" s="16" customFormat="1" x14ac:dyDescent="0.3">
      <c r="A876" s="15"/>
      <c r="B876" s="15"/>
      <c r="C876" s="15"/>
      <c r="D876" s="15"/>
      <c r="E876" s="17"/>
      <c r="R876" s="15"/>
      <c r="S876" s="15"/>
      <c r="T876" s="15"/>
      <c r="U876" s="15"/>
    </row>
    <row r="877" spans="1:21" s="16" customFormat="1" x14ac:dyDescent="0.3">
      <c r="A877" s="15"/>
      <c r="B877" s="15"/>
      <c r="C877" s="15"/>
      <c r="D877" s="15"/>
      <c r="E877" s="17"/>
      <c r="R877" s="15"/>
      <c r="S877" s="15"/>
      <c r="T877" s="15"/>
      <c r="U877" s="15"/>
    </row>
    <row r="878" spans="1:21" s="16" customFormat="1" x14ac:dyDescent="0.3">
      <c r="A878" s="15"/>
      <c r="B878" s="15"/>
      <c r="C878" s="15"/>
      <c r="D878" s="15"/>
      <c r="E878" s="17"/>
      <c r="R878" s="15"/>
      <c r="S878" s="15"/>
      <c r="T878" s="15"/>
      <c r="U878" s="15"/>
    </row>
    <row r="879" spans="1:21" s="16" customFormat="1" x14ac:dyDescent="0.3">
      <c r="A879" s="15"/>
      <c r="B879" s="15"/>
      <c r="C879" s="15"/>
      <c r="D879" s="15"/>
      <c r="E879" s="17"/>
      <c r="R879" s="15"/>
      <c r="S879" s="15"/>
      <c r="T879" s="15"/>
      <c r="U879" s="15"/>
    </row>
    <row r="880" spans="1:21" s="16" customFormat="1" x14ac:dyDescent="0.3">
      <c r="A880" s="15"/>
      <c r="B880" s="15"/>
      <c r="C880" s="15"/>
      <c r="D880" s="15"/>
      <c r="E880" s="17"/>
      <c r="R880" s="15"/>
      <c r="S880" s="15"/>
      <c r="T880" s="15"/>
      <c r="U880" s="15"/>
    </row>
    <row r="881" spans="1:21" s="16" customFormat="1" x14ac:dyDescent="0.3">
      <c r="A881" s="15"/>
      <c r="B881" s="15"/>
      <c r="C881" s="15"/>
      <c r="D881" s="15"/>
      <c r="E881" s="17"/>
      <c r="R881" s="15"/>
      <c r="S881" s="15"/>
      <c r="T881" s="15"/>
      <c r="U881" s="15"/>
    </row>
    <row r="882" spans="1:21" s="16" customFormat="1" x14ac:dyDescent="0.3">
      <c r="A882" s="15"/>
      <c r="B882" s="15"/>
      <c r="C882" s="15"/>
      <c r="D882" s="15"/>
      <c r="E882" s="17"/>
      <c r="R882" s="15"/>
      <c r="S882" s="15"/>
      <c r="T882" s="15"/>
      <c r="U882" s="15"/>
    </row>
    <row r="883" spans="1:21" s="16" customFormat="1" x14ac:dyDescent="0.3">
      <c r="A883" s="15"/>
      <c r="B883" s="15"/>
      <c r="C883" s="15"/>
      <c r="D883" s="15"/>
      <c r="E883" s="17"/>
      <c r="R883" s="15"/>
      <c r="S883" s="15"/>
      <c r="T883" s="15"/>
      <c r="U883" s="15"/>
    </row>
    <row r="884" spans="1:21" s="16" customFormat="1" x14ac:dyDescent="0.3">
      <c r="A884" s="15"/>
      <c r="B884" s="15"/>
      <c r="C884" s="15"/>
      <c r="D884" s="15"/>
      <c r="E884" s="17"/>
      <c r="R884" s="15"/>
      <c r="S884" s="15"/>
      <c r="T884" s="15"/>
      <c r="U884" s="15"/>
    </row>
    <row r="885" spans="1:21" s="16" customFormat="1" x14ac:dyDescent="0.3">
      <c r="A885" s="15"/>
      <c r="B885" s="15"/>
      <c r="C885" s="15"/>
      <c r="D885" s="15"/>
      <c r="E885" s="17"/>
      <c r="R885" s="15"/>
      <c r="S885" s="15"/>
      <c r="T885" s="15"/>
      <c r="U885" s="15"/>
    </row>
    <row r="886" spans="1:21" s="16" customFormat="1" x14ac:dyDescent="0.3">
      <c r="A886" s="15"/>
      <c r="B886" s="15"/>
      <c r="C886" s="15"/>
      <c r="D886" s="15"/>
      <c r="E886" s="17"/>
      <c r="R886" s="15"/>
      <c r="S886" s="15"/>
      <c r="T886" s="15"/>
      <c r="U886" s="15"/>
    </row>
    <row r="887" spans="1:21" s="16" customFormat="1" x14ac:dyDescent="0.3">
      <c r="A887" s="15"/>
      <c r="B887" s="15"/>
      <c r="C887" s="15"/>
      <c r="D887" s="15"/>
      <c r="E887" s="17"/>
      <c r="R887" s="15"/>
      <c r="S887" s="15"/>
      <c r="T887" s="15"/>
      <c r="U887" s="15"/>
    </row>
    <row r="888" spans="1:21" s="16" customFormat="1" x14ac:dyDescent="0.3">
      <c r="A888" s="15"/>
      <c r="B888" s="15"/>
      <c r="C888" s="15"/>
      <c r="D888" s="15"/>
      <c r="E888" s="17"/>
      <c r="R888" s="15"/>
      <c r="S888" s="15"/>
      <c r="T888" s="15"/>
      <c r="U888" s="15"/>
    </row>
    <row r="889" spans="1:21" s="16" customFormat="1" x14ac:dyDescent="0.3">
      <c r="A889" s="15"/>
      <c r="B889" s="15"/>
      <c r="C889" s="15"/>
      <c r="D889" s="15"/>
      <c r="E889" s="17"/>
      <c r="R889" s="15"/>
      <c r="S889" s="15"/>
      <c r="T889" s="15"/>
      <c r="U889" s="15"/>
    </row>
    <row r="890" spans="1:21" s="16" customFormat="1" x14ac:dyDescent="0.3">
      <c r="A890" s="15"/>
      <c r="B890" s="15"/>
      <c r="C890" s="15"/>
      <c r="D890" s="15"/>
      <c r="E890" s="17"/>
      <c r="R890" s="15"/>
      <c r="S890" s="15"/>
      <c r="T890" s="15"/>
      <c r="U890" s="15"/>
    </row>
    <row r="891" spans="1:21" s="16" customFormat="1" x14ac:dyDescent="0.3">
      <c r="A891" s="15"/>
      <c r="B891" s="15"/>
      <c r="C891" s="15"/>
      <c r="D891" s="15"/>
      <c r="E891" s="17"/>
      <c r="R891" s="15"/>
      <c r="S891" s="15"/>
      <c r="T891" s="15"/>
      <c r="U891" s="15"/>
    </row>
    <row r="892" spans="1:21" s="16" customFormat="1" x14ac:dyDescent="0.3">
      <c r="A892" s="15"/>
      <c r="B892" s="15"/>
      <c r="C892" s="15"/>
      <c r="D892" s="15"/>
      <c r="E892" s="17"/>
      <c r="R892" s="15"/>
      <c r="S892" s="15"/>
      <c r="T892" s="15"/>
      <c r="U892" s="15"/>
    </row>
    <row r="893" spans="1:21" s="16" customFormat="1" x14ac:dyDescent="0.3">
      <c r="A893" s="15"/>
      <c r="B893" s="15"/>
      <c r="C893" s="15"/>
      <c r="D893" s="15"/>
      <c r="E893" s="17"/>
      <c r="R893" s="15"/>
      <c r="S893" s="15"/>
      <c r="T893" s="15"/>
      <c r="U893" s="15"/>
    </row>
  </sheetData>
  <mergeCells count="18">
    <mergeCell ref="L13:P13"/>
    <mergeCell ref="A13:A14"/>
    <mergeCell ref="B13:B14"/>
    <mergeCell ref="C13:C14"/>
    <mergeCell ref="D13:D14"/>
    <mergeCell ref="E13:E14"/>
    <mergeCell ref="F13:K13"/>
    <mergeCell ref="A7:C7"/>
    <mergeCell ref="D7:P7"/>
    <mergeCell ref="A8:C8"/>
    <mergeCell ref="D8:P8"/>
    <mergeCell ref="A9:C9"/>
    <mergeCell ref="D9:P9"/>
    <mergeCell ref="A6:C6"/>
    <mergeCell ref="D6:P6"/>
    <mergeCell ref="A2:P2"/>
    <mergeCell ref="A4:P4"/>
    <mergeCell ref="A5:P5"/>
  </mergeCells>
  <conditionalFormatting sqref="D39">
    <cfRule type="cellIs" dxfId="9" priority="15" stopIfTrue="1" operator="equal">
      <formula>0</formula>
    </cfRule>
    <cfRule type="expression" dxfId="8" priority="16" stopIfTrue="1">
      <formula>NA()</formula>
    </cfRule>
  </conditionalFormatting>
  <conditionalFormatting sqref="D39:D40">
    <cfRule type="cellIs" dxfId="7" priority="11" stopIfTrue="1" operator="equal">
      <formula>0</formula>
    </cfRule>
    <cfRule type="expression" dxfId="6" priority="12" stopIfTrue="1">
      <formula>NA()</formula>
    </cfRule>
  </conditionalFormatting>
  <conditionalFormatting sqref="D40:D41">
    <cfRule type="cellIs" dxfId="5" priority="7" stopIfTrue="1" operator="equal">
      <formula>0</formula>
    </cfRule>
    <cfRule type="expression" dxfId="4" priority="8" stopIfTrue="1">
      <formula>NA()</formula>
    </cfRule>
  </conditionalFormatting>
  <conditionalFormatting sqref="D41:D42">
    <cfRule type="cellIs" dxfId="3" priority="3" stopIfTrue="1" operator="equal">
      <formula>0</formula>
    </cfRule>
    <cfRule type="expression" dxfId="2" priority="4" stopIfTrue="1">
      <formula>NA()</formula>
    </cfRule>
  </conditionalFormatting>
  <conditionalFormatting sqref="D42">
    <cfRule type="cellIs" dxfId="1" priority="1" stopIfTrue="1" operator="equal">
      <formula>0</formula>
    </cfRule>
    <cfRule type="expression" dxfId="0" priority="2" stopIfTrue="1">
      <formula>NA()</formula>
    </cfRule>
  </conditionalFormatting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40"/>
  <sheetViews>
    <sheetView workbookViewId="0">
      <selection activeCell="C91" sqref="C91"/>
    </sheetView>
  </sheetViews>
  <sheetFormatPr defaultColWidth="9.140625" defaultRowHeight="15" x14ac:dyDescent="0.3"/>
  <cols>
    <col min="1" max="1" width="7" style="15" customWidth="1"/>
    <col min="2" max="2" width="3" style="15" customWidth="1"/>
    <col min="3" max="3" width="30.140625" style="15" customWidth="1"/>
    <col min="4" max="4" width="8" style="15" customWidth="1"/>
    <col min="5" max="5" width="8.5703125" style="17" customWidth="1"/>
    <col min="6" max="8" width="7.5703125" style="17" customWidth="1"/>
    <col min="9" max="9" width="9.140625" style="17"/>
    <col min="10" max="10" width="8.85546875" style="16" customWidth="1"/>
    <col min="11" max="11" width="9.140625" style="16"/>
    <col min="12" max="12" width="8.42578125" style="16" customWidth="1"/>
    <col min="13" max="13" width="9.28515625" style="16" customWidth="1"/>
    <col min="14" max="14" width="9.5703125" style="16" customWidth="1"/>
    <col min="15" max="16" width="9.7109375" style="16" customWidth="1"/>
    <col min="17" max="17" width="9.42578125" style="16" customWidth="1"/>
    <col min="18" max="18" width="10.85546875" style="15" bestFit="1" customWidth="1"/>
    <col min="19" max="16384" width="9.140625" style="15"/>
  </cols>
  <sheetData>
    <row r="1" spans="1:18" s="3" customFormat="1" x14ac:dyDescent="0.2">
      <c r="A1" s="5"/>
      <c r="B1" s="5"/>
      <c r="Q1" s="4"/>
    </row>
    <row r="2" spans="1:18" s="2" customFormat="1" ht="18.75" customHeight="1" x14ac:dyDescent="0.25">
      <c r="A2" s="229" t="s">
        <v>56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6"/>
    </row>
    <row r="3" spans="1:18" s="2" customFormat="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2" customFormat="1" ht="15" customHeight="1" x14ac:dyDescent="0.25">
      <c r="A4" s="230" t="s">
        <v>260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7"/>
    </row>
    <row r="5" spans="1:18" s="2" customFormat="1" ht="15" customHeight="1" x14ac:dyDescent="0.25">
      <c r="A5" s="231" t="s">
        <v>31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6"/>
    </row>
    <row r="6" spans="1:18" s="19" customFormat="1" ht="21.75" customHeight="1" x14ac:dyDescent="0.2">
      <c r="A6" s="223" t="s">
        <v>32</v>
      </c>
      <c r="B6" s="224"/>
      <c r="C6" s="225"/>
      <c r="D6" s="226" t="s">
        <v>50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8"/>
      <c r="Q6" s="18"/>
    </row>
    <row r="7" spans="1:18" s="19" customFormat="1" ht="21.75" customHeight="1" x14ac:dyDescent="0.2">
      <c r="A7" s="223" t="s">
        <v>0</v>
      </c>
      <c r="B7" s="224"/>
      <c r="C7" s="225"/>
      <c r="D7" s="226" t="s">
        <v>50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18"/>
    </row>
    <row r="8" spans="1:18" s="19" customFormat="1" ht="21.75" customHeight="1" x14ac:dyDescent="0.2">
      <c r="A8" s="223" t="s">
        <v>1</v>
      </c>
      <c r="B8" s="224"/>
      <c r="C8" s="225"/>
      <c r="D8" s="226" t="s">
        <v>52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4"/>
      <c r="Q8" s="18"/>
    </row>
    <row r="9" spans="1:18" s="19" customFormat="1" ht="21.75" customHeight="1" x14ac:dyDescent="0.2">
      <c r="A9" s="235" t="s">
        <v>438</v>
      </c>
      <c r="B9" s="235"/>
      <c r="C9" s="235"/>
      <c r="D9" s="236" t="s">
        <v>437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  <c r="Q9" s="18"/>
    </row>
    <row r="10" spans="1:18" s="2" customFormat="1" ht="1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 t="s">
        <v>2</v>
      </c>
      <c r="O10" s="9">
        <f>P91</f>
        <v>0</v>
      </c>
      <c r="P10" s="10" t="s">
        <v>13</v>
      </c>
      <c r="Q10" s="6"/>
      <c r="R10" s="11"/>
    </row>
    <row r="11" spans="1:18" s="2" customFormat="1" ht="15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12"/>
      <c r="P11" s="10"/>
      <c r="Q11" s="6"/>
    </row>
    <row r="12" spans="1:18" s="2" customFormat="1" ht="1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458</v>
      </c>
    </row>
    <row r="13" spans="1:18" s="1" customFormat="1" ht="13.5" customHeight="1" thickBot="1" x14ac:dyDescent="0.25">
      <c r="A13" s="242" t="s">
        <v>3</v>
      </c>
      <c r="B13" s="244" t="s">
        <v>4</v>
      </c>
      <c r="C13" s="242" t="s">
        <v>33</v>
      </c>
      <c r="D13" s="242" t="s">
        <v>46</v>
      </c>
      <c r="E13" s="242" t="s">
        <v>5</v>
      </c>
      <c r="F13" s="239" t="s">
        <v>6</v>
      </c>
      <c r="G13" s="240"/>
      <c r="H13" s="240"/>
      <c r="I13" s="240"/>
      <c r="J13" s="240"/>
      <c r="K13" s="241"/>
      <c r="L13" s="239" t="s">
        <v>7</v>
      </c>
      <c r="M13" s="240"/>
      <c r="N13" s="240"/>
      <c r="O13" s="240"/>
      <c r="P13" s="241"/>
    </row>
    <row r="14" spans="1:18" s="1" customFormat="1" ht="66" customHeight="1" thickBot="1" x14ac:dyDescent="0.25">
      <c r="A14" s="243"/>
      <c r="B14" s="245"/>
      <c r="C14" s="243"/>
      <c r="D14" s="243"/>
      <c r="E14" s="243"/>
      <c r="F14" s="78" t="s">
        <v>8</v>
      </c>
      <c r="G14" s="78" t="s">
        <v>12</v>
      </c>
      <c r="H14" s="78" t="s">
        <v>34</v>
      </c>
      <c r="I14" s="78" t="s">
        <v>37</v>
      </c>
      <c r="J14" s="78" t="s">
        <v>36</v>
      </c>
      <c r="K14" s="78" t="s">
        <v>39</v>
      </c>
      <c r="L14" s="78" t="s">
        <v>9</v>
      </c>
      <c r="M14" s="78" t="s">
        <v>34</v>
      </c>
      <c r="N14" s="78" t="s">
        <v>37</v>
      </c>
      <c r="O14" s="78" t="s">
        <v>36</v>
      </c>
      <c r="P14" s="78" t="s">
        <v>38</v>
      </c>
    </row>
    <row r="15" spans="1:18" s="24" customFormat="1" ht="25.5" x14ac:dyDescent="0.2">
      <c r="A15" s="101" t="s">
        <v>261</v>
      </c>
      <c r="B15" s="102"/>
      <c r="C15" s="103" t="s">
        <v>60</v>
      </c>
      <c r="D15" s="104"/>
      <c r="E15" s="105"/>
      <c r="F15" s="35"/>
      <c r="G15" s="33"/>
      <c r="H15" s="34"/>
      <c r="I15" s="35"/>
      <c r="J15" s="35"/>
      <c r="K15" s="35"/>
      <c r="L15" s="34"/>
      <c r="M15" s="34"/>
      <c r="N15" s="34"/>
      <c r="O15" s="76"/>
      <c r="P15" s="36"/>
    </row>
    <row r="16" spans="1:18" s="24" customFormat="1" ht="25.5" x14ac:dyDescent="0.2">
      <c r="A16" s="106" t="s">
        <v>262</v>
      </c>
      <c r="B16" s="93"/>
      <c r="C16" s="97" t="s">
        <v>263</v>
      </c>
      <c r="D16" s="87" t="s">
        <v>176</v>
      </c>
      <c r="E16" s="87">
        <v>1</v>
      </c>
      <c r="F16" s="82">
        <v>0</v>
      </c>
      <c r="G16" s="83">
        <v>0</v>
      </c>
      <c r="H16" s="84">
        <f t="shared" ref="H16:H90" si="0">ROUND(F16*G16,2)</f>
        <v>0</v>
      </c>
      <c r="I16" s="82"/>
      <c r="J16" s="82">
        <v>0</v>
      </c>
      <c r="K16" s="82">
        <f t="shared" ref="K16:K90" si="1">SUM(H16:J16)</f>
        <v>0</v>
      </c>
      <c r="L16" s="84">
        <f t="shared" ref="L16:L90" si="2">ROUND(E16*F16,2)</f>
        <v>0</v>
      </c>
      <c r="M16" s="84">
        <f t="shared" ref="M16:M90" si="3">ROUND(E16*H16,2)</f>
        <v>0</v>
      </c>
      <c r="N16" s="84">
        <f t="shared" ref="N16:N90" si="4">ROUND(E16*I16,2)</f>
        <v>0</v>
      </c>
      <c r="O16" s="85">
        <f t="shared" ref="O16:O90" si="5">ROUND(E16*J16,2)</f>
        <v>0</v>
      </c>
      <c r="P16" s="23">
        <f t="shared" ref="P16:P90" si="6">SUM(M16:O16)</f>
        <v>0</v>
      </c>
    </row>
    <row r="17" spans="1:16" s="24" customFormat="1" ht="38.25" x14ac:dyDescent="0.2">
      <c r="A17" s="106" t="s">
        <v>264</v>
      </c>
      <c r="B17" s="93"/>
      <c r="C17" s="97" t="s">
        <v>265</v>
      </c>
      <c r="D17" s="87" t="s">
        <v>171</v>
      </c>
      <c r="E17" s="87">
        <v>55</v>
      </c>
      <c r="F17" s="82">
        <v>0</v>
      </c>
      <c r="G17" s="83">
        <v>0</v>
      </c>
      <c r="H17" s="84">
        <f t="shared" si="0"/>
        <v>0</v>
      </c>
      <c r="I17" s="82"/>
      <c r="J17" s="82">
        <v>0</v>
      </c>
      <c r="K17" s="82">
        <f t="shared" si="1"/>
        <v>0</v>
      </c>
      <c r="L17" s="84">
        <f t="shared" si="2"/>
        <v>0</v>
      </c>
      <c r="M17" s="84">
        <f t="shared" si="3"/>
        <v>0</v>
      </c>
      <c r="N17" s="84">
        <f t="shared" si="4"/>
        <v>0</v>
      </c>
      <c r="O17" s="85">
        <f t="shared" si="5"/>
        <v>0</v>
      </c>
      <c r="P17" s="23">
        <f t="shared" si="6"/>
        <v>0</v>
      </c>
    </row>
    <row r="18" spans="1:16" s="24" customFormat="1" ht="12.75" x14ac:dyDescent="0.2">
      <c r="A18" s="107" t="s">
        <v>266</v>
      </c>
      <c r="B18" s="94"/>
      <c r="C18" s="95" t="s">
        <v>209</v>
      </c>
      <c r="D18" s="95"/>
      <c r="E18" s="96"/>
      <c r="F18" s="82"/>
      <c r="G18" s="83"/>
      <c r="H18" s="84"/>
      <c r="I18" s="82"/>
      <c r="J18" s="82"/>
      <c r="K18" s="82"/>
      <c r="L18" s="84"/>
      <c r="M18" s="84"/>
      <c r="N18" s="84"/>
      <c r="O18" s="85"/>
      <c r="P18" s="23"/>
    </row>
    <row r="19" spans="1:16" s="24" customFormat="1" ht="12.75" x14ac:dyDescent="0.2">
      <c r="A19" s="106"/>
      <c r="B19" s="93"/>
      <c r="C19" s="108" t="s">
        <v>267</v>
      </c>
      <c r="D19" s="97"/>
      <c r="E19" s="97"/>
      <c r="F19" s="82"/>
      <c r="G19" s="83"/>
      <c r="H19" s="84"/>
      <c r="I19" s="82"/>
      <c r="J19" s="82"/>
      <c r="K19" s="82"/>
      <c r="L19" s="84"/>
      <c r="M19" s="84"/>
      <c r="N19" s="84"/>
      <c r="O19" s="85"/>
      <c r="P19" s="23"/>
    </row>
    <row r="20" spans="1:16" s="24" customFormat="1" ht="38.25" x14ac:dyDescent="0.2">
      <c r="A20" s="106" t="s">
        <v>268</v>
      </c>
      <c r="B20" s="93"/>
      <c r="C20" s="97" t="s">
        <v>395</v>
      </c>
      <c r="D20" s="87" t="s">
        <v>269</v>
      </c>
      <c r="E20" s="90">
        <v>1</v>
      </c>
      <c r="F20" s="82">
        <v>0</v>
      </c>
      <c r="G20" s="83">
        <v>0</v>
      </c>
      <c r="H20" s="84">
        <f t="shared" ref="H20:H77" si="7">ROUND(F20*G20,2)</f>
        <v>0</v>
      </c>
      <c r="I20" s="82">
        <v>0</v>
      </c>
      <c r="J20" s="82">
        <v>0</v>
      </c>
      <c r="K20" s="82">
        <f t="shared" ref="K20:K77" si="8">SUM(H20:J20)</f>
        <v>0</v>
      </c>
      <c r="L20" s="84">
        <f t="shared" ref="L20:L77" si="9">ROUND(E20*F20,2)</f>
        <v>0</v>
      </c>
      <c r="M20" s="84">
        <f t="shared" ref="M20:M77" si="10">ROUND(E20*H20,2)</f>
        <v>0</v>
      </c>
      <c r="N20" s="84">
        <f t="shared" ref="N20:N77" si="11">ROUND(E20*I20,2)</f>
        <v>0</v>
      </c>
      <c r="O20" s="85">
        <f t="shared" ref="O20:O77" si="12">ROUND(E20*J20,2)</f>
        <v>0</v>
      </c>
      <c r="P20" s="23">
        <f t="shared" ref="P20:P77" si="13">SUM(M20:O20)</f>
        <v>0</v>
      </c>
    </row>
    <row r="21" spans="1:16" s="24" customFormat="1" ht="38.25" x14ac:dyDescent="0.2">
      <c r="A21" s="106" t="s">
        <v>270</v>
      </c>
      <c r="B21" s="93"/>
      <c r="C21" s="97" t="s">
        <v>396</v>
      </c>
      <c r="D21" s="87" t="s">
        <v>269</v>
      </c>
      <c r="E21" s="90">
        <v>1</v>
      </c>
      <c r="F21" s="82">
        <v>0</v>
      </c>
      <c r="G21" s="83">
        <v>0</v>
      </c>
      <c r="H21" s="84">
        <f t="shared" si="7"/>
        <v>0</v>
      </c>
      <c r="I21" s="82">
        <v>0</v>
      </c>
      <c r="J21" s="82">
        <v>0</v>
      </c>
      <c r="K21" s="82">
        <f t="shared" si="8"/>
        <v>0</v>
      </c>
      <c r="L21" s="84">
        <f t="shared" si="9"/>
        <v>0</v>
      </c>
      <c r="M21" s="84">
        <f t="shared" si="10"/>
        <v>0</v>
      </c>
      <c r="N21" s="84">
        <f t="shared" si="11"/>
        <v>0</v>
      </c>
      <c r="O21" s="85">
        <f t="shared" si="12"/>
        <v>0</v>
      </c>
      <c r="P21" s="23">
        <f t="shared" si="13"/>
        <v>0</v>
      </c>
    </row>
    <row r="22" spans="1:16" s="24" customFormat="1" ht="25.5" x14ac:dyDescent="0.2">
      <c r="A22" s="106" t="s">
        <v>271</v>
      </c>
      <c r="B22" s="93"/>
      <c r="C22" s="97" t="s">
        <v>272</v>
      </c>
      <c r="D22" s="87" t="s">
        <v>269</v>
      </c>
      <c r="E22" s="90">
        <v>1</v>
      </c>
      <c r="F22" s="82">
        <v>0</v>
      </c>
      <c r="G22" s="83">
        <v>0</v>
      </c>
      <c r="H22" s="84">
        <f t="shared" si="7"/>
        <v>0</v>
      </c>
      <c r="I22" s="82">
        <v>0</v>
      </c>
      <c r="J22" s="82">
        <v>0</v>
      </c>
      <c r="K22" s="82">
        <f t="shared" si="8"/>
        <v>0</v>
      </c>
      <c r="L22" s="84">
        <f t="shared" si="9"/>
        <v>0</v>
      </c>
      <c r="M22" s="84">
        <f t="shared" si="10"/>
        <v>0</v>
      </c>
      <c r="N22" s="84">
        <f t="shared" si="11"/>
        <v>0</v>
      </c>
      <c r="O22" s="85">
        <f t="shared" si="12"/>
        <v>0</v>
      </c>
      <c r="P22" s="23">
        <f t="shared" si="13"/>
        <v>0</v>
      </c>
    </row>
    <row r="23" spans="1:16" s="24" customFormat="1" ht="25.5" x14ac:dyDescent="0.2">
      <c r="A23" s="106" t="s">
        <v>273</v>
      </c>
      <c r="B23" s="93"/>
      <c r="C23" s="97" t="s">
        <v>274</v>
      </c>
      <c r="D23" s="87" t="s">
        <v>269</v>
      </c>
      <c r="E23" s="90">
        <v>1</v>
      </c>
      <c r="F23" s="82">
        <v>0</v>
      </c>
      <c r="G23" s="83">
        <v>0</v>
      </c>
      <c r="H23" s="84">
        <f t="shared" si="7"/>
        <v>0</v>
      </c>
      <c r="I23" s="82">
        <v>0</v>
      </c>
      <c r="J23" s="82">
        <v>0</v>
      </c>
      <c r="K23" s="82">
        <f t="shared" si="8"/>
        <v>0</v>
      </c>
      <c r="L23" s="84">
        <f t="shared" si="9"/>
        <v>0</v>
      </c>
      <c r="M23" s="84">
        <f t="shared" si="10"/>
        <v>0</v>
      </c>
      <c r="N23" s="84">
        <f t="shared" si="11"/>
        <v>0</v>
      </c>
      <c r="O23" s="85">
        <f t="shared" si="12"/>
        <v>0</v>
      </c>
      <c r="P23" s="23">
        <f t="shared" si="13"/>
        <v>0</v>
      </c>
    </row>
    <row r="24" spans="1:16" s="24" customFormat="1" ht="25.5" x14ac:dyDescent="0.2">
      <c r="A24" s="106" t="s">
        <v>275</v>
      </c>
      <c r="B24" s="93"/>
      <c r="C24" s="97" t="s">
        <v>397</v>
      </c>
      <c r="D24" s="87" t="s">
        <v>269</v>
      </c>
      <c r="E24" s="90">
        <v>1</v>
      </c>
      <c r="F24" s="82">
        <v>0</v>
      </c>
      <c r="G24" s="83">
        <v>0</v>
      </c>
      <c r="H24" s="84">
        <f t="shared" si="7"/>
        <v>0</v>
      </c>
      <c r="I24" s="82">
        <v>0</v>
      </c>
      <c r="J24" s="82">
        <v>0</v>
      </c>
      <c r="K24" s="82">
        <f t="shared" si="8"/>
        <v>0</v>
      </c>
      <c r="L24" s="84">
        <f t="shared" si="9"/>
        <v>0</v>
      </c>
      <c r="M24" s="84">
        <f t="shared" si="10"/>
        <v>0</v>
      </c>
      <c r="N24" s="84">
        <f t="shared" si="11"/>
        <v>0</v>
      </c>
      <c r="O24" s="85">
        <f t="shared" si="12"/>
        <v>0</v>
      </c>
      <c r="P24" s="23">
        <f t="shared" si="13"/>
        <v>0</v>
      </c>
    </row>
    <row r="25" spans="1:16" s="24" customFormat="1" ht="25.5" x14ac:dyDescent="0.2">
      <c r="A25" s="106" t="s">
        <v>276</v>
      </c>
      <c r="B25" s="93"/>
      <c r="C25" s="97" t="s">
        <v>398</v>
      </c>
      <c r="D25" s="87" t="s">
        <v>269</v>
      </c>
      <c r="E25" s="90">
        <v>1</v>
      </c>
      <c r="F25" s="82">
        <v>0</v>
      </c>
      <c r="G25" s="83">
        <v>0</v>
      </c>
      <c r="H25" s="84">
        <f t="shared" si="7"/>
        <v>0</v>
      </c>
      <c r="I25" s="82">
        <v>0</v>
      </c>
      <c r="J25" s="82">
        <v>0</v>
      </c>
      <c r="K25" s="82">
        <f t="shared" si="8"/>
        <v>0</v>
      </c>
      <c r="L25" s="84">
        <f t="shared" si="9"/>
        <v>0</v>
      </c>
      <c r="M25" s="84">
        <f t="shared" si="10"/>
        <v>0</v>
      </c>
      <c r="N25" s="84">
        <f t="shared" si="11"/>
        <v>0</v>
      </c>
      <c r="O25" s="85">
        <f t="shared" si="12"/>
        <v>0</v>
      </c>
      <c r="P25" s="23">
        <f t="shared" si="13"/>
        <v>0</v>
      </c>
    </row>
    <row r="26" spans="1:16" s="24" customFormat="1" ht="25.5" x14ac:dyDescent="0.2">
      <c r="A26" s="106" t="s">
        <v>277</v>
      </c>
      <c r="B26" s="93"/>
      <c r="C26" s="97" t="s">
        <v>399</v>
      </c>
      <c r="D26" s="87" t="s">
        <v>269</v>
      </c>
      <c r="E26" s="90">
        <v>1</v>
      </c>
      <c r="F26" s="82">
        <v>0</v>
      </c>
      <c r="G26" s="83">
        <v>0</v>
      </c>
      <c r="H26" s="84">
        <f t="shared" si="7"/>
        <v>0</v>
      </c>
      <c r="I26" s="82">
        <v>0</v>
      </c>
      <c r="J26" s="82">
        <v>0</v>
      </c>
      <c r="K26" s="82">
        <f t="shared" si="8"/>
        <v>0</v>
      </c>
      <c r="L26" s="84">
        <f t="shared" si="9"/>
        <v>0</v>
      </c>
      <c r="M26" s="84">
        <f t="shared" si="10"/>
        <v>0</v>
      </c>
      <c r="N26" s="84">
        <f t="shared" si="11"/>
        <v>0</v>
      </c>
      <c r="O26" s="85">
        <f t="shared" si="12"/>
        <v>0</v>
      </c>
      <c r="P26" s="23">
        <f t="shared" si="13"/>
        <v>0</v>
      </c>
    </row>
    <row r="27" spans="1:16" s="24" customFormat="1" ht="25.5" x14ac:dyDescent="0.2">
      <c r="A27" s="106" t="s">
        <v>278</v>
      </c>
      <c r="B27" s="93"/>
      <c r="C27" s="97" t="s">
        <v>400</v>
      </c>
      <c r="D27" s="87" t="s">
        <v>269</v>
      </c>
      <c r="E27" s="90">
        <v>1</v>
      </c>
      <c r="F27" s="82">
        <v>0</v>
      </c>
      <c r="G27" s="83">
        <v>0</v>
      </c>
      <c r="H27" s="84">
        <f t="shared" si="7"/>
        <v>0</v>
      </c>
      <c r="I27" s="82">
        <v>0</v>
      </c>
      <c r="J27" s="82">
        <v>0</v>
      </c>
      <c r="K27" s="82">
        <f t="shared" si="8"/>
        <v>0</v>
      </c>
      <c r="L27" s="84">
        <f t="shared" si="9"/>
        <v>0</v>
      </c>
      <c r="M27" s="84">
        <f t="shared" si="10"/>
        <v>0</v>
      </c>
      <c r="N27" s="84">
        <f t="shared" si="11"/>
        <v>0</v>
      </c>
      <c r="O27" s="85">
        <f t="shared" si="12"/>
        <v>0</v>
      </c>
      <c r="P27" s="23">
        <f t="shared" si="13"/>
        <v>0</v>
      </c>
    </row>
    <row r="28" spans="1:16" s="24" customFormat="1" ht="25.5" x14ac:dyDescent="0.2">
      <c r="A28" s="106" t="s">
        <v>279</v>
      </c>
      <c r="B28" s="93"/>
      <c r="C28" s="97" t="s">
        <v>401</v>
      </c>
      <c r="D28" s="87" t="s">
        <v>269</v>
      </c>
      <c r="E28" s="90">
        <v>1</v>
      </c>
      <c r="F28" s="82">
        <v>0</v>
      </c>
      <c r="G28" s="83">
        <v>0</v>
      </c>
      <c r="H28" s="84">
        <f t="shared" si="7"/>
        <v>0</v>
      </c>
      <c r="I28" s="82">
        <v>0</v>
      </c>
      <c r="J28" s="82">
        <v>0</v>
      </c>
      <c r="K28" s="82">
        <f t="shared" si="8"/>
        <v>0</v>
      </c>
      <c r="L28" s="84">
        <f t="shared" si="9"/>
        <v>0</v>
      </c>
      <c r="M28" s="84">
        <f t="shared" si="10"/>
        <v>0</v>
      </c>
      <c r="N28" s="84">
        <f t="shared" si="11"/>
        <v>0</v>
      </c>
      <c r="O28" s="85">
        <f t="shared" si="12"/>
        <v>0</v>
      </c>
      <c r="P28" s="23">
        <f t="shared" si="13"/>
        <v>0</v>
      </c>
    </row>
    <row r="29" spans="1:16" s="24" customFormat="1" ht="25.5" x14ac:dyDescent="0.2">
      <c r="A29" s="106" t="s">
        <v>280</v>
      </c>
      <c r="B29" s="93"/>
      <c r="C29" s="97" t="s">
        <v>402</v>
      </c>
      <c r="D29" s="87" t="s">
        <v>269</v>
      </c>
      <c r="E29" s="90">
        <v>1</v>
      </c>
      <c r="F29" s="82">
        <v>0</v>
      </c>
      <c r="G29" s="83">
        <v>0</v>
      </c>
      <c r="H29" s="84">
        <f t="shared" si="7"/>
        <v>0</v>
      </c>
      <c r="I29" s="82">
        <v>0</v>
      </c>
      <c r="J29" s="82">
        <v>0</v>
      </c>
      <c r="K29" s="82">
        <f t="shared" si="8"/>
        <v>0</v>
      </c>
      <c r="L29" s="84">
        <f t="shared" si="9"/>
        <v>0</v>
      </c>
      <c r="M29" s="84">
        <f t="shared" si="10"/>
        <v>0</v>
      </c>
      <c r="N29" s="84">
        <f t="shared" si="11"/>
        <v>0</v>
      </c>
      <c r="O29" s="85">
        <f t="shared" si="12"/>
        <v>0</v>
      </c>
      <c r="P29" s="23">
        <f t="shared" si="13"/>
        <v>0</v>
      </c>
    </row>
    <row r="30" spans="1:16" s="24" customFormat="1" ht="25.5" x14ac:dyDescent="0.2">
      <c r="A30" s="106" t="s">
        <v>281</v>
      </c>
      <c r="B30" s="93"/>
      <c r="C30" s="97" t="s">
        <v>403</v>
      </c>
      <c r="D30" s="87" t="s">
        <v>269</v>
      </c>
      <c r="E30" s="90">
        <v>1</v>
      </c>
      <c r="F30" s="82">
        <v>0</v>
      </c>
      <c r="G30" s="83">
        <v>0</v>
      </c>
      <c r="H30" s="84">
        <f t="shared" si="7"/>
        <v>0</v>
      </c>
      <c r="I30" s="82">
        <v>0</v>
      </c>
      <c r="J30" s="82">
        <v>0</v>
      </c>
      <c r="K30" s="82">
        <f t="shared" si="8"/>
        <v>0</v>
      </c>
      <c r="L30" s="84">
        <f t="shared" si="9"/>
        <v>0</v>
      </c>
      <c r="M30" s="84">
        <f t="shared" si="10"/>
        <v>0</v>
      </c>
      <c r="N30" s="84">
        <f t="shared" si="11"/>
        <v>0</v>
      </c>
      <c r="O30" s="85">
        <f t="shared" si="12"/>
        <v>0</v>
      </c>
      <c r="P30" s="23">
        <f t="shared" si="13"/>
        <v>0</v>
      </c>
    </row>
    <row r="31" spans="1:16" s="24" customFormat="1" ht="25.5" x14ac:dyDescent="0.2">
      <c r="A31" s="106" t="s">
        <v>282</v>
      </c>
      <c r="B31" s="93"/>
      <c r="C31" s="97" t="s">
        <v>404</v>
      </c>
      <c r="D31" s="87" t="s">
        <v>269</v>
      </c>
      <c r="E31" s="90">
        <v>1</v>
      </c>
      <c r="F31" s="82">
        <v>0</v>
      </c>
      <c r="G31" s="83">
        <v>0</v>
      </c>
      <c r="H31" s="84">
        <f t="shared" si="7"/>
        <v>0</v>
      </c>
      <c r="I31" s="82">
        <v>0</v>
      </c>
      <c r="J31" s="82">
        <v>0</v>
      </c>
      <c r="K31" s="82">
        <f t="shared" si="8"/>
        <v>0</v>
      </c>
      <c r="L31" s="84">
        <f t="shared" si="9"/>
        <v>0</v>
      </c>
      <c r="M31" s="84">
        <f t="shared" si="10"/>
        <v>0</v>
      </c>
      <c r="N31" s="84">
        <f t="shared" si="11"/>
        <v>0</v>
      </c>
      <c r="O31" s="85">
        <f t="shared" si="12"/>
        <v>0</v>
      </c>
      <c r="P31" s="23">
        <f t="shared" si="13"/>
        <v>0</v>
      </c>
    </row>
    <row r="32" spans="1:16" s="24" customFormat="1" ht="25.5" x14ac:dyDescent="0.2">
      <c r="A32" s="106" t="s">
        <v>283</v>
      </c>
      <c r="B32" s="93"/>
      <c r="C32" s="97" t="s">
        <v>405</v>
      </c>
      <c r="D32" s="87" t="s">
        <v>269</v>
      </c>
      <c r="E32" s="90">
        <v>1</v>
      </c>
      <c r="F32" s="82">
        <v>0</v>
      </c>
      <c r="G32" s="83">
        <v>0</v>
      </c>
      <c r="H32" s="84">
        <f t="shared" si="7"/>
        <v>0</v>
      </c>
      <c r="I32" s="82">
        <v>0</v>
      </c>
      <c r="J32" s="82">
        <v>0</v>
      </c>
      <c r="K32" s="82">
        <f t="shared" si="8"/>
        <v>0</v>
      </c>
      <c r="L32" s="84">
        <f t="shared" si="9"/>
        <v>0</v>
      </c>
      <c r="M32" s="84">
        <f t="shared" si="10"/>
        <v>0</v>
      </c>
      <c r="N32" s="84">
        <f t="shared" si="11"/>
        <v>0</v>
      </c>
      <c r="O32" s="85">
        <f t="shared" si="12"/>
        <v>0</v>
      </c>
      <c r="P32" s="23">
        <f t="shared" si="13"/>
        <v>0</v>
      </c>
    </row>
    <row r="33" spans="1:16" s="24" customFormat="1" ht="38.25" x14ac:dyDescent="0.2">
      <c r="A33" s="106" t="s">
        <v>284</v>
      </c>
      <c r="B33" s="93"/>
      <c r="C33" s="97" t="s">
        <v>406</v>
      </c>
      <c r="D33" s="87" t="s">
        <v>285</v>
      </c>
      <c r="E33" s="90">
        <v>1</v>
      </c>
      <c r="F33" s="82">
        <v>0</v>
      </c>
      <c r="G33" s="83">
        <v>0</v>
      </c>
      <c r="H33" s="84">
        <f t="shared" si="7"/>
        <v>0</v>
      </c>
      <c r="I33" s="82">
        <v>0</v>
      </c>
      <c r="J33" s="82">
        <v>0</v>
      </c>
      <c r="K33" s="82">
        <f t="shared" si="8"/>
        <v>0</v>
      </c>
      <c r="L33" s="84">
        <f t="shared" si="9"/>
        <v>0</v>
      </c>
      <c r="M33" s="84">
        <f t="shared" si="10"/>
        <v>0</v>
      </c>
      <c r="N33" s="84">
        <f t="shared" si="11"/>
        <v>0</v>
      </c>
      <c r="O33" s="85">
        <f t="shared" si="12"/>
        <v>0</v>
      </c>
      <c r="P33" s="23">
        <f t="shared" si="13"/>
        <v>0</v>
      </c>
    </row>
    <row r="34" spans="1:16" s="24" customFormat="1" ht="39.75" x14ac:dyDescent="0.2">
      <c r="A34" s="106" t="s">
        <v>286</v>
      </c>
      <c r="B34" s="93"/>
      <c r="C34" s="97" t="s">
        <v>407</v>
      </c>
      <c r="D34" s="87" t="s">
        <v>285</v>
      </c>
      <c r="E34" s="90">
        <v>1</v>
      </c>
      <c r="F34" s="82">
        <v>0</v>
      </c>
      <c r="G34" s="83">
        <v>0</v>
      </c>
      <c r="H34" s="84">
        <f t="shared" si="7"/>
        <v>0</v>
      </c>
      <c r="I34" s="82">
        <v>0</v>
      </c>
      <c r="J34" s="82">
        <v>0</v>
      </c>
      <c r="K34" s="82">
        <f t="shared" si="8"/>
        <v>0</v>
      </c>
      <c r="L34" s="84">
        <f t="shared" si="9"/>
        <v>0</v>
      </c>
      <c r="M34" s="84">
        <f t="shared" si="10"/>
        <v>0</v>
      </c>
      <c r="N34" s="84">
        <f t="shared" si="11"/>
        <v>0</v>
      </c>
      <c r="O34" s="85">
        <f t="shared" si="12"/>
        <v>0</v>
      </c>
      <c r="P34" s="23">
        <f t="shared" si="13"/>
        <v>0</v>
      </c>
    </row>
    <row r="35" spans="1:16" s="24" customFormat="1" ht="28.5" x14ac:dyDescent="0.2">
      <c r="A35" s="106" t="s">
        <v>287</v>
      </c>
      <c r="B35" s="93"/>
      <c r="C35" s="97" t="s">
        <v>408</v>
      </c>
      <c r="D35" s="87" t="s">
        <v>269</v>
      </c>
      <c r="E35" s="90">
        <v>1</v>
      </c>
      <c r="F35" s="82">
        <v>0</v>
      </c>
      <c r="G35" s="83">
        <v>0</v>
      </c>
      <c r="H35" s="84">
        <f t="shared" si="7"/>
        <v>0</v>
      </c>
      <c r="I35" s="82">
        <v>0</v>
      </c>
      <c r="J35" s="82">
        <v>0</v>
      </c>
      <c r="K35" s="82">
        <f t="shared" si="8"/>
        <v>0</v>
      </c>
      <c r="L35" s="84">
        <f t="shared" si="9"/>
        <v>0</v>
      </c>
      <c r="M35" s="84">
        <f t="shared" si="10"/>
        <v>0</v>
      </c>
      <c r="N35" s="84">
        <f t="shared" si="11"/>
        <v>0</v>
      </c>
      <c r="O35" s="85">
        <f t="shared" si="12"/>
        <v>0</v>
      </c>
      <c r="P35" s="23">
        <f t="shared" si="13"/>
        <v>0</v>
      </c>
    </row>
    <row r="36" spans="1:16" s="24" customFormat="1" ht="54" x14ac:dyDescent="0.2">
      <c r="A36" s="106" t="s">
        <v>288</v>
      </c>
      <c r="B36" s="93"/>
      <c r="C36" s="97" t="s">
        <v>409</v>
      </c>
      <c r="D36" s="87" t="s">
        <v>269</v>
      </c>
      <c r="E36" s="90">
        <v>1</v>
      </c>
      <c r="F36" s="82">
        <v>0</v>
      </c>
      <c r="G36" s="83">
        <v>0</v>
      </c>
      <c r="H36" s="84">
        <f t="shared" si="7"/>
        <v>0</v>
      </c>
      <c r="I36" s="82">
        <v>0</v>
      </c>
      <c r="J36" s="82">
        <v>0</v>
      </c>
      <c r="K36" s="82">
        <f t="shared" si="8"/>
        <v>0</v>
      </c>
      <c r="L36" s="84">
        <f t="shared" si="9"/>
        <v>0</v>
      </c>
      <c r="M36" s="84">
        <f t="shared" si="10"/>
        <v>0</v>
      </c>
      <c r="N36" s="84">
        <f t="shared" si="11"/>
        <v>0</v>
      </c>
      <c r="O36" s="85">
        <f t="shared" si="12"/>
        <v>0</v>
      </c>
      <c r="P36" s="23">
        <f t="shared" si="13"/>
        <v>0</v>
      </c>
    </row>
    <row r="37" spans="1:16" s="24" customFormat="1" ht="25.5" x14ac:dyDescent="0.2">
      <c r="A37" s="106" t="s">
        <v>289</v>
      </c>
      <c r="B37" s="93"/>
      <c r="C37" s="97" t="s">
        <v>290</v>
      </c>
      <c r="D37" s="87" t="s">
        <v>291</v>
      </c>
      <c r="E37" s="90">
        <v>1</v>
      </c>
      <c r="F37" s="82">
        <v>0</v>
      </c>
      <c r="G37" s="83">
        <v>0</v>
      </c>
      <c r="H37" s="84">
        <f t="shared" si="7"/>
        <v>0</v>
      </c>
      <c r="I37" s="82">
        <v>0</v>
      </c>
      <c r="J37" s="82">
        <v>0</v>
      </c>
      <c r="K37" s="82">
        <f t="shared" si="8"/>
        <v>0</v>
      </c>
      <c r="L37" s="84">
        <f t="shared" si="9"/>
        <v>0</v>
      </c>
      <c r="M37" s="84">
        <f t="shared" si="10"/>
        <v>0</v>
      </c>
      <c r="N37" s="84">
        <f t="shared" si="11"/>
        <v>0</v>
      </c>
      <c r="O37" s="85">
        <f t="shared" si="12"/>
        <v>0</v>
      </c>
      <c r="P37" s="23">
        <f t="shared" si="13"/>
        <v>0</v>
      </c>
    </row>
    <row r="38" spans="1:16" s="24" customFormat="1" ht="25.5" x14ac:dyDescent="0.2">
      <c r="A38" s="106" t="s">
        <v>292</v>
      </c>
      <c r="B38" s="93"/>
      <c r="C38" s="97" t="s">
        <v>293</v>
      </c>
      <c r="D38" s="87" t="s">
        <v>291</v>
      </c>
      <c r="E38" s="90">
        <v>3</v>
      </c>
      <c r="F38" s="82">
        <v>0</v>
      </c>
      <c r="G38" s="83">
        <v>0</v>
      </c>
      <c r="H38" s="84">
        <f t="shared" si="7"/>
        <v>0</v>
      </c>
      <c r="I38" s="82">
        <v>0</v>
      </c>
      <c r="J38" s="82">
        <v>0</v>
      </c>
      <c r="K38" s="82">
        <f t="shared" si="8"/>
        <v>0</v>
      </c>
      <c r="L38" s="84">
        <f t="shared" si="9"/>
        <v>0</v>
      </c>
      <c r="M38" s="84">
        <f t="shared" si="10"/>
        <v>0</v>
      </c>
      <c r="N38" s="84">
        <f t="shared" si="11"/>
        <v>0</v>
      </c>
      <c r="O38" s="85">
        <f t="shared" si="12"/>
        <v>0</v>
      </c>
      <c r="P38" s="23">
        <f t="shared" si="13"/>
        <v>0</v>
      </c>
    </row>
    <row r="39" spans="1:16" s="24" customFormat="1" ht="25.5" x14ac:dyDescent="0.2">
      <c r="A39" s="106" t="s">
        <v>294</v>
      </c>
      <c r="B39" s="93"/>
      <c r="C39" s="97" t="s">
        <v>295</v>
      </c>
      <c r="D39" s="87" t="s">
        <v>291</v>
      </c>
      <c r="E39" s="90">
        <v>2</v>
      </c>
      <c r="F39" s="82">
        <v>0</v>
      </c>
      <c r="G39" s="83">
        <v>0</v>
      </c>
      <c r="H39" s="84">
        <f t="shared" si="7"/>
        <v>0</v>
      </c>
      <c r="I39" s="82">
        <v>0</v>
      </c>
      <c r="J39" s="82">
        <v>0</v>
      </c>
      <c r="K39" s="82">
        <f t="shared" si="8"/>
        <v>0</v>
      </c>
      <c r="L39" s="84">
        <f t="shared" si="9"/>
        <v>0</v>
      </c>
      <c r="M39" s="84">
        <f t="shared" si="10"/>
        <v>0</v>
      </c>
      <c r="N39" s="84">
        <f t="shared" si="11"/>
        <v>0</v>
      </c>
      <c r="O39" s="85">
        <f t="shared" si="12"/>
        <v>0</v>
      </c>
      <c r="P39" s="23">
        <f t="shared" si="13"/>
        <v>0</v>
      </c>
    </row>
    <row r="40" spans="1:16" s="24" customFormat="1" ht="25.5" x14ac:dyDescent="0.2">
      <c r="A40" s="106" t="s">
        <v>296</v>
      </c>
      <c r="B40" s="93"/>
      <c r="C40" s="97" t="s">
        <v>297</v>
      </c>
      <c r="D40" s="87" t="s">
        <v>291</v>
      </c>
      <c r="E40" s="90">
        <v>2</v>
      </c>
      <c r="F40" s="82">
        <v>0</v>
      </c>
      <c r="G40" s="83">
        <v>0</v>
      </c>
      <c r="H40" s="84">
        <f t="shared" si="7"/>
        <v>0</v>
      </c>
      <c r="I40" s="82">
        <v>0</v>
      </c>
      <c r="J40" s="82">
        <v>0</v>
      </c>
      <c r="K40" s="82">
        <f t="shared" si="8"/>
        <v>0</v>
      </c>
      <c r="L40" s="84">
        <f t="shared" si="9"/>
        <v>0</v>
      </c>
      <c r="M40" s="84">
        <f t="shared" si="10"/>
        <v>0</v>
      </c>
      <c r="N40" s="84">
        <f t="shared" si="11"/>
        <v>0</v>
      </c>
      <c r="O40" s="85">
        <f t="shared" si="12"/>
        <v>0</v>
      </c>
      <c r="P40" s="23">
        <f t="shared" si="13"/>
        <v>0</v>
      </c>
    </row>
    <row r="41" spans="1:16" s="24" customFormat="1" ht="12.75" x14ac:dyDescent="0.2">
      <c r="A41" s="106" t="s">
        <v>298</v>
      </c>
      <c r="B41" s="93"/>
      <c r="C41" s="97" t="s">
        <v>299</v>
      </c>
      <c r="D41" s="87" t="s">
        <v>291</v>
      </c>
      <c r="E41" s="90">
        <v>2</v>
      </c>
      <c r="F41" s="82">
        <v>0</v>
      </c>
      <c r="G41" s="83">
        <v>0</v>
      </c>
      <c r="H41" s="84">
        <f t="shared" si="7"/>
        <v>0</v>
      </c>
      <c r="I41" s="82">
        <v>0</v>
      </c>
      <c r="J41" s="82">
        <v>0</v>
      </c>
      <c r="K41" s="82">
        <f t="shared" si="8"/>
        <v>0</v>
      </c>
      <c r="L41" s="84">
        <f t="shared" si="9"/>
        <v>0</v>
      </c>
      <c r="M41" s="84">
        <f t="shared" si="10"/>
        <v>0</v>
      </c>
      <c r="N41" s="84">
        <f t="shared" si="11"/>
        <v>0</v>
      </c>
      <c r="O41" s="85">
        <f t="shared" si="12"/>
        <v>0</v>
      </c>
      <c r="P41" s="23">
        <f t="shared" si="13"/>
        <v>0</v>
      </c>
    </row>
    <row r="42" spans="1:16" s="24" customFormat="1" ht="12.75" x14ac:dyDescent="0.2">
      <c r="A42" s="106" t="s">
        <v>300</v>
      </c>
      <c r="B42" s="93"/>
      <c r="C42" s="97" t="s">
        <v>301</v>
      </c>
      <c r="D42" s="87" t="s">
        <v>291</v>
      </c>
      <c r="E42" s="90">
        <v>2</v>
      </c>
      <c r="F42" s="82">
        <v>0</v>
      </c>
      <c r="G42" s="83">
        <v>0</v>
      </c>
      <c r="H42" s="84">
        <f t="shared" si="7"/>
        <v>0</v>
      </c>
      <c r="I42" s="82">
        <v>0</v>
      </c>
      <c r="J42" s="82">
        <v>0</v>
      </c>
      <c r="K42" s="82">
        <f t="shared" si="8"/>
        <v>0</v>
      </c>
      <c r="L42" s="84">
        <f t="shared" si="9"/>
        <v>0</v>
      </c>
      <c r="M42" s="84">
        <f t="shared" si="10"/>
        <v>0</v>
      </c>
      <c r="N42" s="84">
        <f t="shared" si="11"/>
        <v>0</v>
      </c>
      <c r="O42" s="85">
        <f t="shared" si="12"/>
        <v>0</v>
      </c>
      <c r="P42" s="23">
        <f t="shared" si="13"/>
        <v>0</v>
      </c>
    </row>
    <row r="43" spans="1:16" s="24" customFormat="1" ht="12.75" x14ac:dyDescent="0.2">
      <c r="A43" s="106" t="s">
        <v>302</v>
      </c>
      <c r="B43" s="93"/>
      <c r="C43" s="97" t="s">
        <v>303</v>
      </c>
      <c r="D43" s="87" t="s">
        <v>291</v>
      </c>
      <c r="E43" s="90">
        <v>1</v>
      </c>
      <c r="F43" s="82">
        <v>0</v>
      </c>
      <c r="G43" s="83">
        <v>0</v>
      </c>
      <c r="H43" s="84">
        <f t="shared" si="7"/>
        <v>0</v>
      </c>
      <c r="I43" s="82">
        <v>0</v>
      </c>
      <c r="J43" s="82">
        <v>0</v>
      </c>
      <c r="K43" s="82">
        <f t="shared" si="8"/>
        <v>0</v>
      </c>
      <c r="L43" s="84">
        <f t="shared" si="9"/>
        <v>0</v>
      </c>
      <c r="M43" s="84">
        <f t="shared" si="10"/>
        <v>0</v>
      </c>
      <c r="N43" s="84">
        <f t="shared" si="11"/>
        <v>0</v>
      </c>
      <c r="O43" s="85">
        <f t="shared" si="12"/>
        <v>0</v>
      </c>
      <c r="P43" s="23">
        <f t="shared" si="13"/>
        <v>0</v>
      </c>
    </row>
    <row r="44" spans="1:16" s="24" customFormat="1" ht="12.75" x14ac:dyDescent="0.2">
      <c r="A44" s="106" t="s">
        <v>304</v>
      </c>
      <c r="B44" s="93"/>
      <c r="C44" s="97" t="s">
        <v>305</v>
      </c>
      <c r="D44" s="87" t="s">
        <v>291</v>
      </c>
      <c r="E44" s="90">
        <v>20</v>
      </c>
      <c r="F44" s="82">
        <v>0</v>
      </c>
      <c r="G44" s="83">
        <v>0</v>
      </c>
      <c r="H44" s="84">
        <f t="shared" si="7"/>
        <v>0</v>
      </c>
      <c r="I44" s="82">
        <v>0</v>
      </c>
      <c r="J44" s="82">
        <v>0</v>
      </c>
      <c r="K44" s="82">
        <f t="shared" si="8"/>
        <v>0</v>
      </c>
      <c r="L44" s="84">
        <f t="shared" si="9"/>
        <v>0</v>
      </c>
      <c r="M44" s="84">
        <f t="shared" si="10"/>
        <v>0</v>
      </c>
      <c r="N44" s="84">
        <f t="shared" si="11"/>
        <v>0</v>
      </c>
      <c r="O44" s="85">
        <f t="shared" si="12"/>
        <v>0</v>
      </c>
      <c r="P44" s="23">
        <f t="shared" si="13"/>
        <v>0</v>
      </c>
    </row>
    <row r="45" spans="1:16" s="24" customFormat="1" ht="12.75" x14ac:dyDescent="0.2">
      <c r="A45" s="106" t="s">
        <v>306</v>
      </c>
      <c r="B45" s="93"/>
      <c r="C45" s="97" t="s">
        <v>307</v>
      </c>
      <c r="D45" s="87" t="s">
        <v>291</v>
      </c>
      <c r="E45" s="90">
        <v>1</v>
      </c>
      <c r="F45" s="82">
        <v>0</v>
      </c>
      <c r="G45" s="83">
        <v>0</v>
      </c>
      <c r="H45" s="84">
        <f t="shared" si="7"/>
        <v>0</v>
      </c>
      <c r="I45" s="82">
        <v>0</v>
      </c>
      <c r="J45" s="82">
        <v>0</v>
      </c>
      <c r="K45" s="82">
        <f t="shared" si="8"/>
        <v>0</v>
      </c>
      <c r="L45" s="84">
        <f t="shared" si="9"/>
        <v>0</v>
      </c>
      <c r="M45" s="84">
        <f t="shared" si="10"/>
        <v>0</v>
      </c>
      <c r="N45" s="84">
        <f t="shared" si="11"/>
        <v>0</v>
      </c>
      <c r="O45" s="85">
        <f t="shared" si="12"/>
        <v>0</v>
      </c>
      <c r="P45" s="23">
        <f t="shared" si="13"/>
        <v>0</v>
      </c>
    </row>
    <row r="46" spans="1:16" s="24" customFormat="1" ht="12.75" x14ac:dyDescent="0.2">
      <c r="A46" s="106" t="s">
        <v>308</v>
      </c>
      <c r="B46" s="93"/>
      <c r="C46" s="97" t="s">
        <v>309</v>
      </c>
      <c r="D46" s="87" t="s">
        <v>291</v>
      </c>
      <c r="E46" s="90">
        <v>1</v>
      </c>
      <c r="F46" s="82">
        <v>0</v>
      </c>
      <c r="G46" s="83">
        <v>0</v>
      </c>
      <c r="H46" s="84">
        <f t="shared" si="7"/>
        <v>0</v>
      </c>
      <c r="I46" s="82">
        <v>0</v>
      </c>
      <c r="J46" s="82">
        <v>0</v>
      </c>
      <c r="K46" s="82">
        <f t="shared" si="8"/>
        <v>0</v>
      </c>
      <c r="L46" s="84">
        <f t="shared" si="9"/>
        <v>0</v>
      </c>
      <c r="M46" s="84">
        <f t="shared" si="10"/>
        <v>0</v>
      </c>
      <c r="N46" s="84">
        <f t="shared" si="11"/>
        <v>0</v>
      </c>
      <c r="O46" s="85">
        <f t="shared" si="12"/>
        <v>0</v>
      </c>
      <c r="P46" s="23">
        <f t="shared" si="13"/>
        <v>0</v>
      </c>
    </row>
    <row r="47" spans="1:16" s="24" customFormat="1" ht="12.75" x14ac:dyDescent="0.2">
      <c r="A47" s="106" t="s">
        <v>310</v>
      </c>
      <c r="B47" s="93"/>
      <c r="C47" s="97" t="s">
        <v>311</v>
      </c>
      <c r="D47" s="87" t="s">
        <v>291</v>
      </c>
      <c r="E47" s="90">
        <v>1</v>
      </c>
      <c r="F47" s="82">
        <v>0</v>
      </c>
      <c r="G47" s="83">
        <v>0</v>
      </c>
      <c r="H47" s="84">
        <f t="shared" si="7"/>
        <v>0</v>
      </c>
      <c r="I47" s="82">
        <v>0</v>
      </c>
      <c r="J47" s="82">
        <v>0</v>
      </c>
      <c r="K47" s="82">
        <f t="shared" si="8"/>
        <v>0</v>
      </c>
      <c r="L47" s="84">
        <f t="shared" si="9"/>
        <v>0</v>
      </c>
      <c r="M47" s="84">
        <f t="shared" si="10"/>
        <v>0</v>
      </c>
      <c r="N47" s="84">
        <f t="shared" si="11"/>
        <v>0</v>
      </c>
      <c r="O47" s="85">
        <f t="shared" si="12"/>
        <v>0</v>
      </c>
      <c r="P47" s="23">
        <f t="shared" si="13"/>
        <v>0</v>
      </c>
    </row>
    <row r="48" spans="1:16" s="24" customFormat="1" ht="12.75" x14ac:dyDescent="0.2">
      <c r="A48" s="106" t="s">
        <v>312</v>
      </c>
      <c r="B48" s="93"/>
      <c r="C48" s="97" t="s">
        <v>313</v>
      </c>
      <c r="D48" s="87" t="s">
        <v>291</v>
      </c>
      <c r="E48" s="90">
        <v>1</v>
      </c>
      <c r="F48" s="82">
        <v>0</v>
      </c>
      <c r="G48" s="83">
        <v>0</v>
      </c>
      <c r="H48" s="84">
        <f t="shared" si="7"/>
        <v>0</v>
      </c>
      <c r="I48" s="82">
        <v>0</v>
      </c>
      <c r="J48" s="82">
        <v>0</v>
      </c>
      <c r="K48" s="82">
        <f t="shared" si="8"/>
        <v>0</v>
      </c>
      <c r="L48" s="84">
        <f t="shared" si="9"/>
        <v>0</v>
      </c>
      <c r="M48" s="84">
        <f t="shared" si="10"/>
        <v>0</v>
      </c>
      <c r="N48" s="84">
        <f t="shared" si="11"/>
        <v>0</v>
      </c>
      <c r="O48" s="85">
        <f t="shared" si="12"/>
        <v>0</v>
      </c>
      <c r="P48" s="23">
        <f t="shared" si="13"/>
        <v>0</v>
      </c>
    </row>
    <row r="49" spans="1:16" s="24" customFormat="1" ht="12.75" x14ac:dyDescent="0.2">
      <c r="A49" s="106" t="s">
        <v>314</v>
      </c>
      <c r="B49" s="93"/>
      <c r="C49" s="97" t="s">
        <v>315</v>
      </c>
      <c r="D49" s="87" t="s">
        <v>291</v>
      </c>
      <c r="E49" s="90">
        <v>1</v>
      </c>
      <c r="F49" s="82">
        <v>0</v>
      </c>
      <c r="G49" s="83">
        <v>0</v>
      </c>
      <c r="H49" s="84">
        <f t="shared" si="7"/>
        <v>0</v>
      </c>
      <c r="I49" s="82">
        <v>0</v>
      </c>
      <c r="J49" s="82">
        <v>0</v>
      </c>
      <c r="K49" s="82">
        <f t="shared" si="8"/>
        <v>0</v>
      </c>
      <c r="L49" s="84">
        <f t="shared" si="9"/>
        <v>0</v>
      </c>
      <c r="M49" s="84">
        <f t="shared" si="10"/>
        <v>0</v>
      </c>
      <c r="N49" s="84">
        <f t="shared" si="11"/>
        <v>0</v>
      </c>
      <c r="O49" s="85">
        <f t="shared" si="12"/>
        <v>0</v>
      </c>
      <c r="P49" s="23">
        <f t="shared" si="13"/>
        <v>0</v>
      </c>
    </row>
    <row r="50" spans="1:16" s="24" customFormat="1" ht="12.75" x14ac:dyDescent="0.2">
      <c r="A50" s="106" t="s">
        <v>316</v>
      </c>
      <c r="B50" s="93"/>
      <c r="C50" s="97" t="s">
        <v>317</v>
      </c>
      <c r="D50" s="87" t="s">
        <v>291</v>
      </c>
      <c r="E50" s="90">
        <v>1</v>
      </c>
      <c r="F50" s="82">
        <v>0</v>
      </c>
      <c r="G50" s="83">
        <v>0</v>
      </c>
      <c r="H50" s="84">
        <f t="shared" si="7"/>
        <v>0</v>
      </c>
      <c r="I50" s="82">
        <v>0</v>
      </c>
      <c r="J50" s="82">
        <v>0</v>
      </c>
      <c r="K50" s="82">
        <f t="shared" si="8"/>
        <v>0</v>
      </c>
      <c r="L50" s="84">
        <f t="shared" si="9"/>
        <v>0</v>
      </c>
      <c r="M50" s="84">
        <f t="shared" si="10"/>
        <v>0</v>
      </c>
      <c r="N50" s="84">
        <f t="shared" si="11"/>
        <v>0</v>
      </c>
      <c r="O50" s="85">
        <f t="shared" si="12"/>
        <v>0</v>
      </c>
      <c r="P50" s="23">
        <f t="shared" si="13"/>
        <v>0</v>
      </c>
    </row>
    <row r="51" spans="1:16" s="24" customFormat="1" ht="12.75" x14ac:dyDescent="0.2">
      <c r="A51" s="106" t="s">
        <v>318</v>
      </c>
      <c r="B51" s="93"/>
      <c r="C51" s="97" t="s">
        <v>319</v>
      </c>
      <c r="D51" s="87" t="s">
        <v>291</v>
      </c>
      <c r="E51" s="90">
        <v>1</v>
      </c>
      <c r="F51" s="82">
        <v>0</v>
      </c>
      <c r="G51" s="83">
        <v>0</v>
      </c>
      <c r="H51" s="84">
        <f t="shared" si="7"/>
        <v>0</v>
      </c>
      <c r="I51" s="82">
        <v>0</v>
      </c>
      <c r="J51" s="82">
        <v>0</v>
      </c>
      <c r="K51" s="82">
        <f t="shared" si="8"/>
        <v>0</v>
      </c>
      <c r="L51" s="84">
        <f t="shared" si="9"/>
        <v>0</v>
      </c>
      <c r="M51" s="84">
        <f t="shared" si="10"/>
        <v>0</v>
      </c>
      <c r="N51" s="84">
        <f t="shared" si="11"/>
        <v>0</v>
      </c>
      <c r="O51" s="85">
        <f t="shared" si="12"/>
        <v>0</v>
      </c>
      <c r="P51" s="23">
        <f t="shared" si="13"/>
        <v>0</v>
      </c>
    </row>
    <row r="52" spans="1:16" s="24" customFormat="1" ht="12.75" x14ac:dyDescent="0.2">
      <c r="A52" s="106" t="s">
        <v>320</v>
      </c>
      <c r="B52" s="93"/>
      <c r="C52" s="97" t="s">
        <v>321</v>
      </c>
      <c r="D52" s="87" t="s">
        <v>291</v>
      </c>
      <c r="E52" s="90">
        <v>1</v>
      </c>
      <c r="F52" s="82">
        <v>0</v>
      </c>
      <c r="G52" s="83">
        <v>0</v>
      </c>
      <c r="H52" s="84">
        <f t="shared" si="7"/>
        <v>0</v>
      </c>
      <c r="I52" s="82">
        <v>0</v>
      </c>
      <c r="J52" s="82">
        <v>0</v>
      </c>
      <c r="K52" s="82">
        <f t="shared" si="8"/>
        <v>0</v>
      </c>
      <c r="L52" s="84">
        <f t="shared" si="9"/>
        <v>0</v>
      </c>
      <c r="M52" s="84">
        <f t="shared" si="10"/>
        <v>0</v>
      </c>
      <c r="N52" s="84">
        <f t="shared" si="11"/>
        <v>0</v>
      </c>
      <c r="O52" s="85">
        <f t="shared" si="12"/>
        <v>0</v>
      </c>
      <c r="P52" s="23">
        <f t="shared" si="13"/>
        <v>0</v>
      </c>
    </row>
    <row r="53" spans="1:16" s="24" customFormat="1" ht="12.75" x14ac:dyDescent="0.2">
      <c r="A53" s="106" t="s">
        <v>322</v>
      </c>
      <c r="B53" s="93"/>
      <c r="C53" s="97" t="s">
        <v>323</v>
      </c>
      <c r="D53" s="87" t="s">
        <v>291</v>
      </c>
      <c r="E53" s="90">
        <v>1</v>
      </c>
      <c r="F53" s="82">
        <v>0</v>
      </c>
      <c r="G53" s="83">
        <v>0</v>
      </c>
      <c r="H53" s="84">
        <f t="shared" si="7"/>
        <v>0</v>
      </c>
      <c r="I53" s="82">
        <v>0</v>
      </c>
      <c r="J53" s="82">
        <v>0</v>
      </c>
      <c r="K53" s="82">
        <f t="shared" si="8"/>
        <v>0</v>
      </c>
      <c r="L53" s="84">
        <f t="shared" si="9"/>
        <v>0</v>
      </c>
      <c r="M53" s="84">
        <f t="shared" si="10"/>
        <v>0</v>
      </c>
      <c r="N53" s="84">
        <f t="shared" si="11"/>
        <v>0</v>
      </c>
      <c r="O53" s="85">
        <f t="shared" si="12"/>
        <v>0</v>
      </c>
      <c r="P53" s="23">
        <f t="shared" si="13"/>
        <v>0</v>
      </c>
    </row>
    <row r="54" spans="1:16" s="24" customFormat="1" ht="12.75" x14ac:dyDescent="0.2">
      <c r="A54" s="106" t="s">
        <v>324</v>
      </c>
      <c r="B54" s="93"/>
      <c r="C54" s="97" t="s">
        <v>325</v>
      </c>
      <c r="D54" s="87" t="s">
        <v>291</v>
      </c>
      <c r="E54" s="90">
        <v>1</v>
      </c>
      <c r="F54" s="82">
        <v>0</v>
      </c>
      <c r="G54" s="83">
        <v>0</v>
      </c>
      <c r="H54" s="84">
        <f t="shared" si="7"/>
        <v>0</v>
      </c>
      <c r="I54" s="82">
        <v>0</v>
      </c>
      <c r="J54" s="82">
        <v>0</v>
      </c>
      <c r="K54" s="82">
        <f t="shared" si="8"/>
        <v>0</v>
      </c>
      <c r="L54" s="84">
        <f t="shared" si="9"/>
        <v>0</v>
      </c>
      <c r="M54" s="84">
        <f t="shared" si="10"/>
        <v>0</v>
      </c>
      <c r="N54" s="84">
        <f t="shared" si="11"/>
        <v>0</v>
      </c>
      <c r="O54" s="85">
        <f t="shared" si="12"/>
        <v>0</v>
      </c>
      <c r="P54" s="23">
        <f t="shared" si="13"/>
        <v>0</v>
      </c>
    </row>
    <row r="55" spans="1:16" s="24" customFormat="1" ht="12.75" x14ac:dyDescent="0.2">
      <c r="A55" s="106" t="s">
        <v>326</v>
      </c>
      <c r="B55" s="93"/>
      <c r="C55" s="97" t="s">
        <v>327</v>
      </c>
      <c r="D55" s="87" t="s">
        <v>291</v>
      </c>
      <c r="E55" s="90">
        <v>3</v>
      </c>
      <c r="F55" s="82">
        <v>0</v>
      </c>
      <c r="G55" s="83">
        <v>0</v>
      </c>
      <c r="H55" s="84">
        <f t="shared" si="7"/>
        <v>0</v>
      </c>
      <c r="I55" s="82">
        <v>0</v>
      </c>
      <c r="J55" s="82">
        <v>0</v>
      </c>
      <c r="K55" s="82">
        <f t="shared" si="8"/>
        <v>0</v>
      </c>
      <c r="L55" s="84">
        <f t="shared" si="9"/>
        <v>0</v>
      </c>
      <c r="M55" s="84">
        <f t="shared" si="10"/>
        <v>0</v>
      </c>
      <c r="N55" s="84">
        <f t="shared" si="11"/>
        <v>0</v>
      </c>
      <c r="O55" s="85">
        <f t="shared" si="12"/>
        <v>0</v>
      </c>
      <c r="P55" s="23">
        <f t="shared" si="13"/>
        <v>0</v>
      </c>
    </row>
    <row r="56" spans="1:16" s="24" customFormat="1" ht="12.75" x14ac:dyDescent="0.2">
      <c r="A56" s="106" t="s">
        <v>328</v>
      </c>
      <c r="B56" s="93"/>
      <c r="C56" s="97" t="s">
        <v>329</v>
      </c>
      <c r="D56" s="87" t="s">
        <v>291</v>
      </c>
      <c r="E56" s="90">
        <v>3</v>
      </c>
      <c r="F56" s="82">
        <v>0</v>
      </c>
      <c r="G56" s="83">
        <v>0</v>
      </c>
      <c r="H56" s="84">
        <f t="shared" si="7"/>
        <v>0</v>
      </c>
      <c r="I56" s="82">
        <v>0</v>
      </c>
      <c r="J56" s="82">
        <v>0</v>
      </c>
      <c r="K56" s="82">
        <f t="shared" si="8"/>
        <v>0</v>
      </c>
      <c r="L56" s="84">
        <f t="shared" si="9"/>
        <v>0</v>
      </c>
      <c r="M56" s="84">
        <f t="shared" si="10"/>
        <v>0</v>
      </c>
      <c r="N56" s="84">
        <f t="shared" si="11"/>
        <v>0</v>
      </c>
      <c r="O56" s="85">
        <f t="shared" si="12"/>
        <v>0</v>
      </c>
      <c r="P56" s="23">
        <f t="shared" si="13"/>
        <v>0</v>
      </c>
    </row>
    <row r="57" spans="1:16" s="24" customFormat="1" ht="12.75" x14ac:dyDescent="0.2">
      <c r="A57" s="106" t="s">
        <v>330</v>
      </c>
      <c r="B57" s="93"/>
      <c r="C57" s="97" t="s">
        <v>331</v>
      </c>
      <c r="D57" s="87" t="s">
        <v>291</v>
      </c>
      <c r="E57" s="90">
        <v>4</v>
      </c>
      <c r="F57" s="82">
        <v>0</v>
      </c>
      <c r="G57" s="83">
        <v>0</v>
      </c>
      <c r="H57" s="84">
        <f t="shared" si="7"/>
        <v>0</v>
      </c>
      <c r="I57" s="82">
        <v>0</v>
      </c>
      <c r="J57" s="82">
        <v>0</v>
      </c>
      <c r="K57" s="82">
        <f t="shared" si="8"/>
        <v>0</v>
      </c>
      <c r="L57" s="84">
        <f t="shared" si="9"/>
        <v>0</v>
      </c>
      <c r="M57" s="84">
        <f t="shared" si="10"/>
        <v>0</v>
      </c>
      <c r="N57" s="84">
        <f t="shared" si="11"/>
        <v>0</v>
      </c>
      <c r="O57" s="85">
        <f t="shared" si="12"/>
        <v>0</v>
      </c>
      <c r="P57" s="23">
        <f t="shared" si="13"/>
        <v>0</v>
      </c>
    </row>
    <row r="58" spans="1:16" s="24" customFormat="1" ht="12.75" x14ac:dyDescent="0.2">
      <c r="A58" s="106" t="s">
        <v>332</v>
      </c>
      <c r="B58" s="93"/>
      <c r="C58" s="97" t="s">
        <v>333</v>
      </c>
      <c r="D58" s="87" t="s">
        <v>291</v>
      </c>
      <c r="E58" s="90">
        <v>4</v>
      </c>
      <c r="F58" s="82">
        <v>0</v>
      </c>
      <c r="G58" s="83">
        <v>0</v>
      </c>
      <c r="H58" s="84">
        <f t="shared" si="7"/>
        <v>0</v>
      </c>
      <c r="I58" s="82">
        <v>0</v>
      </c>
      <c r="J58" s="82">
        <v>0</v>
      </c>
      <c r="K58" s="82">
        <f t="shared" si="8"/>
        <v>0</v>
      </c>
      <c r="L58" s="84">
        <f t="shared" si="9"/>
        <v>0</v>
      </c>
      <c r="M58" s="84">
        <f t="shared" si="10"/>
        <v>0</v>
      </c>
      <c r="N58" s="84">
        <f t="shared" si="11"/>
        <v>0</v>
      </c>
      <c r="O58" s="85">
        <f t="shared" si="12"/>
        <v>0</v>
      </c>
      <c r="P58" s="23">
        <f t="shared" si="13"/>
        <v>0</v>
      </c>
    </row>
    <row r="59" spans="1:16" s="24" customFormat="1" ht="12.75" x14ac:dyDescent="0.2">
      <c r="A59" s="106" t="s">
        <v>334</v>
      </c>
      <c r="B59" s="93"/>
      <c r="C59" s="97" t="s">
        <v>335</v>
      </c>
      <c r="D59" s="87" t="s">
        <v>291</v>
      </c>
      <c r="E59" s="90">
        <v>6</v>
      </c>
      <c r="F59" s="82">
        <v>0</v>
      </c>
      <c r="G59" s="83">
        <v>0</v>
      </c>
      <c r="H59" s="84">
        <f t="shared" si="7"/>
        <v>0</v>
      </c>
      <c r="I59" s="82">
        <v>0</v>
      </c>
      <c r="J59" s="82">
        <v>0</v>
      </c>
      <c r="K59" s="82">
        <f t="shared" si="8"/>
        <v>0</v>
      </c>
      <c r="L59" s="84">
        <f t="shared" si="9"/>
        <v>0</v>
      </c>
      <c r="M59" s="84">
        <f t="shared" si="10"/>
        <v>0</v>
      </c>
      <c r="N59" s="84">
        <f t="shared" si="11"/>
        <v>0</v>
      </c>
      <c r="O59" s="85">
        <f t="shared" si="12"/>
        <v>0</v>
      </c>
      <c r="P59" s="23">
        <f t="shared" si="13"/>
        <v>0</v>
      </c>
    </row>
    <row r="60" spans="1:16" s="24" customFormat="1" ht="12.75" x14ac:dyDescent="0.2">
      <c r="A60" s="106" t="s">
        <v>336</v>
      </c>
      <c r="B60" s="93"/>
      <c r="C60" s="97" t="s">
        <v>337</v>
      </c>
      <c r="D60" s="87" t="s">
        <v>291</v>
      </c>
      <c r="E60" s="90">
        <v>1</v>
      </c>
      <c r="F60" s="82">
        <v>0</v>
      </c>
      <c r="G60" s="83">
        <v>0</v>
      </c>
      <c r="H60" s="84">
        <f t="shared" si="7"/>
        <v>0</v>
      </c>
      <c r="I60" s="82">
        <v>0</v>
      </c>
      <c r="J60" s="82">
        <v>0</v>
      </c>
      <c r="K60" s="82">
        <f t="shared" si="8"/>
        <v>0</v>
      </c>
      <c r="L60" s="84">
        <f t="shared" si="9"/>
        <v>0</v>
      </c>
      <c r="M60" s="84">
        <f t="shared" si="10"/>
        <v>0</v>
      </c>
      <c r="N60" s="84">
        <f t="shared" si="11"/>
        <v>0</v>
      </c>
      <c r="O60" s="85">
        <f t="shared" si="12"/>
        <v>0</v>
      </c>
      <c r="P60" s="23">
        <f t="shared" si="13"/>
        <v>0</v>
      </c>
    </row>
    <row r="61" spans="1:16" s="24" customFormat="1" ht="25.5" x14ac:dyDescent="0.2">
      <c r="A61" s="106" t="s">
        <v>338</v>
      </c>
      <c r="B61" s="93"/>
      <c r="C61" s="97" t="s">
        <v>339</v>
      </c>
      <c r="D61" s="87" t="s">
        <v>171</v>
      </c>
      <c r="E61" s="90">
        <v>5</v>
      </c>
      <c r="F61" s="82">
        <v>0</v>
      </c>
      <c r="G61" s="83">
        <v>0</v>
      </c>
      <c r="H61" s="84">
        <f t="shared" si="7"/>
        <v>0</v>
      </c>
      <c r="I61" s="82">
        <v>0</v>
      </c>
      <c r="J61" s="82">
        <v>0</v>
      </c>
      <c r="K61" s="82">
        <f t="shared" si="8"/>
        <v>0</v>
      </c>
      <c r="L61" s="84">
        <f t="shared" si="9"/>
        <v>0</v>
      </c>
      <c r="M61" s="84">
        <f t="shared" si="10"/>
        <v>0</v>
      </c>
      <c r="N61" s="84">
        <f t="shared" si="11"/>
        <v>0</v>
      </c>
      <c r="O61" s="85">
        <f t="shared" si="12"/>
        <v>0</v>
      </c>
      <c r="P61" s="23">
        <f t="shared" si="13"/>
        <v>0</v>
      </c>
    </row>
    <row r="62" spans="1:16" s="24" customFormat="1" ht="25.5" x14ac:dyDescent="0.2">
      <c r="A62" s="106" t="s">
        <v>340</v>
      </c>
      <c r="B62" s="93"/>
      <c r="C62" s="97" t="s">
        <v>341</v>
      </c>
      <c r="D62" s="87" t="s">
        <v>171</v>
      </c>
      <c r="E62" s="90">
        <v>5</v>
      </c>
      <c r="F62" s="82">
        <v>0</v>
      </c>
      <c r="G62" s="83">
        <v>0</v>
      </c>
      <c r="H62" s="84">
        <f t="shared" si="7"/>
        <v>0</v>
      </c>
      <c r="I62" s="82">
        <v>0</v>
      </c>
      <c r="J62" s="82">
        <v>0</v>
      </c>
      <c r="K62" s="82">
        <f t="shared" si="8"/>
        <v>0</v>
      </c>
      <c r="L62" s="84">
        <f t="shared" si="9"/>
        <v>0</v>
      </c>
      <c r="M62" s="84">
        <f t="shared" si="10"/>
        <v>0</v>
      </c>
      <c r="N62" s="84">
        <f t="shared" si="11"/>
        <v>0</v>
      </c>
      <c r="O62" s="85">
        <f t="shared" si="12"/>
        <v>0</v>
      </c>
      <c r="P62" s="23">
        <f t="shared" si="13"/>
        <v>0</v>
      </c>
    </row>
    <row r="63" spans="1:16" s="24" customFormat="1" ht="25.5" x14ac:dyDescent="0.2">
      <c r="A63" s="106" t="s">
        <v>342</v>
      </c>
      <c r="B63" s="93"/>
      <c r="C63" s="97" t="s">
        <v>343</v>
      </c>
      <c r="D63" s="87" t="s">
        <v>171</v>
      </c>
      <c r="E63" s="90">
        <v>3</v>
      </c>
      <c r="F63" s="82">
        <v>0</v>
      </c>
      <c r="G63" s="83">
        <v>0</v>
      </c>
      <c r="H63" s="84">
        <f t="shared" si="7"/>
        <v>0</v>
      </c>
      <c r="I63" s="82">
        <v>0</v>
      </c>
      <c r="J63" s="82">
        <v>0</v>
      </c>
      <c r="K63" s="82">
        <f t="shared" si="8"/>
        <v>0</v>
      </c>
      <c r="L63" s="84">
        <f t="shared" si="9"/>
        <v>0</v>
      </c>
      <c r="M63" s="84">
        <f t="shared" si="10"/>
        <v>0</v>
      </c>
      <c r="N63" s="84">
        <f t="shared" si="11"/>
        <v>0</v>
      </c>
      <c r="O63" s="85">
        <f t="shared" si="12"/>
        <v>0</v>
      </c>
      <c r="P63" s="23">
        <f t="shared" si="13"/>
        <v>0</v>
      </c>
    </row>
    <row r="64" spans="1:16" s="24" customFormat="1" ht="25.5" x14ac:dyDescent="0.2">
      <c r="A64" s="106" t="s">
        <v>344</v>
      </c>
      <c r="B64" s="93"/>
      <c r="C64" s="97" t="s">
        <v>345</v>
      </c>
      <c r="D64" s="87" t="s">
        <v>171</v>
      </c>
      <c r="E64" s="90">
        <v>4</v>
      </c>
      <c r="F64" s="82">
        <v>0</v>
      </c>
      <c r="G64" s="83">
        <v>0</v>
      </c>
      <c r="H64" s="84">
        <f t="shared" si="7"/>
        <v>0</v>
      </c>
      <c r="I64" s="82">
        <v>0</v>
      </c>
      <c r="J64" s="82">
        <v>0</v>
      </c>
      <c r="K64" s="82">
        <f t="shared" si="8"/>
        <v>0</v>
      </c>
      <c r="L64" s="84">
        <f t="shared" si="9"/>
        <v>0</v>
      </c>
      <c r="M64" s="84">
        <f t="shared" si="10"/>
        <v>0</v>
      </c>
      <c r="N64" s="84">
        <f t="shared" si="11"/>
        <v>0</v>
      </c>
      <c r="O64" s="85">
        <f t="shared" si="12"/>
        <v>0</v>
      </c>
      <c r="P64" s="23">
        <f t="shared" si="13"/>
        <v>0</v>
      </c>
    </row>
    <row r="65" spans="1:16" s="24" customFormat="1" ht="25.5" x14ac:dyDescent="0.2">
      <c r="A65" s="106" t="s">
        <v>346</v>
      </c>
      <c r="B65" s="93"/>
      <c r="C65" s="97" t="s">
        <v>347</v>
      </c>
      <c r="D65" s="87" t="s">
        <v>171</v>
      </c>
      <c r="E65" s="90">
        <v>1.5</v>
      </c>
      <c r="F65" s="82">
        <v>0</v>
      </c>
      <c r="G65" s="83">
        <v>0</v>
      </c>
      <c r="H65" s="84">
        <f t="shared" si="7"/>
        <v>0</v>
      </c>
      <c r="I65" s="82">
        <v>0</v>
      </c>
      <c r="J65" s="82">
        <v>0</v>
      </c>
      <c r="K65" s="82">
        <f t="shared" si="8"/>
        <v>0</v>
      </c>
      <c r="L65" s="84">
        <f t="shared" si="9"/>
        <v>0</v>
      </c>
      <c r="M65" s="84">
        <f t="shared" si="10"/>
        <v>0</v>
      </c>
      <c r="N65" s="84">
        <f t="shared" si="11"/>
        <v>0</v>
      </c>
      <c r="O65" s="85">
        <f t="shared" si="12"/>
        <v>0</v>
      </c>
      <c r="P65" s="23">
        <f t="shared" si="13"/>
        <v>0</v>
      </c>
    </row>
    <row r="66" spans="1:16" s="24" customFormat="1" ht="38.25" x14ac:dyDescent="0.2">
      <c r="A66" s="106" t="s">
        <v>348</v>
      </c>
      <c r="B66" s="93"/>
      <c r="C66" s="97" t="s">
        <v>349</v>
      </c>
      <c r="D66" s="87" t="s">
        <v>171</v>
      </c>
      <c r="E66" s="90">
        <v>5</v>
      </c>
      <c r="F66" s="82">
        <v>0</v>
      </c>
      <c r="G66" s="83">
        <v>0</v>
      </c>
      <c r="H66" s="84">
        <f t="shared" si="7"/>
        <v>0</v>
      </c>
      <c r="I66" s="82">
        <v>0</v>
      </c>
      <c r="J66" s="82">
        <v>0</v>
      </c>
      <c r="K66" s="82">
        <f t="shared" si="8"/>
        <v>0</v>
      </c>
      <c r="L66" s="84">
        <f t="shared" si="9"/>
        <v>0</v>
      </c>
      <c r="M66" s="84">
        <f t="shared" si="10"/>
        <v>0</v>
      </c>
      <c r="N66" s="84">
        <f t="shared" si="11"/>
        <v>0</v>
      </c>
      <c r="O66" s="85">
        <f t="shared" si="12"/>
        <v>0</v>
      </c>
      <c r="P66" s="23">
        <f t="shared" si="13"/>
        <v>0</v>
      </c>
    </row>
    <row r="67" spans="1:16" s="24" customFormat="1" ht="38.25" x14ac:dyDescent="0.2">
      <c r="A67" s="106" t="s">
        <v>350</v>
      </c>
      <c r="B67" s="93"/>
      <c r="C67" s="97" t="s">
        <v>351</v>
      </c>
      <c r="D67" s="87" t="s">
        <v>171</v>
      </c>
      <c r="E67" s="90">
        <v>5</v>
      </c>
      <c r="F67" s="82">
        <v>0</v>
      </c>
      <c r="G67" s="83">
        <v>0</v>
      </c>
      <c r="H67" s="84">
        <f t="shared" ref="H67:H70" si="14">ROUND(F67*G67,2)</f>
        <v>0</v>
      </c>
      <c r="I67" s="82">
        <v>0</v>
      </c>
      <c r="J67" s="82">
        <v>0</v>
      </c>
      <c r="K67" s="82">
        <f t="shared" si="8"/>
        <v>0</v>
      </c>
      <c r="L67" s="84">
        <f t="shared" si="9"/>
        <v>0</v>
      </c>
      <c r="M67" s="84">
        <f t="shared" si="10"/>
        <v>0</v>
      </c>
      <c r="N67" s="84">
        <f t="shared" si="11"/>
        <v>0</v>
      </c>
      <c r="O67" s="85">
        <f t="shared" si="12"/>
        <v>0</v>
      </c>
      <c r="P67" s="23">
        <f t="shared" si="13"/>
        <v>0</v>
      </c>
    </row>
    <row r="68" spans="1:16" s="24" customFormat="1" ht="38.25" x14ac:dyDescent="0.2">
      <c r="A68" s="106" t="s">
        <v>352</v>
      </c>
      <c r="B68" s="93"/>
      <c r="C68" s="97" t="s">
        <v>353</v>
      </c>
      <c r="D68" s="87" t="s">
        <v>171</v>
      </c>
      <c r="E68" s="90">
        <v>4</v>
      </c>
      <c r="F68" s="82">
        <v>0</v>
      </c>
      <c r="G68" s="83">
        <v>0</v>
      </c>
      <c r="H68" s="84">
        <f t="shared" si="14"/>
        <v>0</v>
      </c>
      <c r="I68" s="82">
        <v>0</v>
      </c>
      <c r="J68" s="82">
        <v>0</v>
      </c>
      <c r="K68" s="82">
        <f t="shared" si="8"/>
        <v>0</v>
      </c>
      <c r="L68" s="84">
        <f t="shared" si="9"/>
        <v>0</v>
      </c>
      <c r="M68" s="84">
        <f t="shared" si="10"/>
        <v>0</v>
      </c>
      <c r="N68" s="84">
        <f t="shared" si="11"/>
        <v>0</v>
      </c>
      <c r="O68" s="85">
        <f t="shared" si="12"/>
        <v>0</v>
      </c>
      <c r="P68" s="23">
        <f t="shared" si="13"/>
        <v>0</v>
      </c>
    </row>
    <row r="69" spans="1:16" s="24" customFormat="1" ht="38.25" x14ac:dyDescent="0.2">
      <c r="A69" s="106" t="s">
        <v>354</v>
      </c>
      <c r="B69" s="93"/>
      <c r="C69" s="97" t="s">
        <v>355</v>
      </c>
      <c r="D69" s="87" t="s">
        <v>171</v>
      </c>
      <c r="E69" s="90">
        <v>4.5</v>
      </c>
      <c r="F69" s="82">
        <v>0</v>
      </c>
      <c r="G69" s="83">
        <v>0</v>
      </c>
      <c r="H69" s="84">
        <f t="shared" si="14"/>
        <v>0</v>
      </c>
      <c r="I69" s="82">
        <v>0</v>
      </c>
      <c r="J69" s="82">
        <v>0</v>
      </c>
      <c r="K69" s="82">
        <f t="shared" si="8"/>
        <v>0</v>
      </c>
      <c r="L69" s="84">
        <f t="shared" si="9"/>
        <v>0</v>
      </c>
      <c r="M69" s="84">
        <f t="shared" si="10"/>
        <v>0</v>
      </c>
      <c r="N69" s="84">
        <f t="shared" si="11"/>
        <v>0</v>
      </c>
      <c r="O69" s="85">
        <f t="shared" si="12"/>
        <v>0</v>
      </c>
      <c r="P69" s="23">
        <f t="shared" si="13"/>
        <v>0</v>
      </c>
    </row>
    <row r="70" spans="1:16" s="24" customFormat="1" ht="25.5" x14ac:dyDescent="0.2">
      <c r="A70" s="106" t="s">
        <v>356</v>
      </c>
      <c r="B70" s="93"/>
      <c r="C70" s="97" t="s">
        <v>357</v>
      </c>
      <c r="D70" s="87" t="s">
        <v>171</v>
      </c>
      <c r="E70" s="90">
        <v>2</v>
      </c>
      <c r="F70" s="82">
        <v>0</v>
      </c>
      <c r="G70" s="83">
        <v>0</v>
      </c>
      <c r="H70" s="84">
        <f t="shared" si="14"/>
        <v>0</v>
      </c>
      <c r="I70" s="82">
        <v>0</v>
      </c>
      <c r="J70" s="82">
        <v>0</v>
      </c>
      <c r="K70" s="82">
        <f t="shared" si="8"/>
        <v>0</v>
      </c>
      <c r="L70" s="84">
        <f t="shared" si="9"/>
        <v>0</v>
      </c>
      <c r="M70" s="84">
        <f t="shared" si="10"/>
        <v>0</v>
      </c>
      <c r="N70" s="84">
        <f t="shared" si="11"/>
        <v>0</v>
      </c>
      <c r="O70" s="85">
        <f t="shared" si="12"/>
        <v>0</v>
      </c>
      <c r="P70" s="23">
        <f t="shared" si="13"/>
        <v>0</v>
      </c>
    </row>
    <row r="71" spans="1:16" s="24" customFormat="1" ht="12.75" x14ac:dyDescent="0.2">
      <c r="A71" s="106" t="s">
        <v>358</v>
      </c>
      <c r="B71" s="93"/>
      <c r="C71" s="97" t="s">
        <v>359</v>
      </c>
      <c r="D71" s="87" t="s">
        <v>360</v>
      </c>
      <c r="E71" s="91">
        <v>0.15</v>
      </c>
      <c r="F71" s="82">
        <v>0</v>
      </c>
      <c r="G71" s="83">
        <v>0</v>
      </c>
      <c r="H71" s="84">
        <f t="shared" si="7"/>
        <v>0</v>
      </c>
      <c r="I71" s="82">
        <v>0</v>
      </c>
      <c r="J71" s="82">
        <v>0</v>
      </c>
      <c r="K71" s="82">
        <f t="shared" si="8"/>
        <v>0</v>
      </c>
      <c r="L71" s="84">
        <f t="shared" si="9"/>
        <v>0</v>
      </c>
      <c r="M71" s="84">
        <f t="shared" si="10"/>
        <v>0</v>
      </c>
      <c r="N71" s="84">
        <f t="shared" si="11"/>
        <v>0</v>
      </c>
      <c r="O71" s="85">
        <f t="shared" si="12"/>
        <v>0</v>
      </c>
      <c r="P71" s="23">
        <f t="shared" si="13"/>
        <v>0</v>
      </c>
    </row>
    <row r="72" spans="1:16" s="24" customFormat="1" ht="12.75" x14ac:dyDescent="0.2">
      <c r="A72" s="106" t="s">
        <v>361</v>
      </c>
      <c r="B72" s="93"/>
      <c r="C72" s="97" t="s">
        <v>362</v>
      </c>
      <c r="D72" s="87" t="s">
        <v>360</v>
      </c>
      <c r="E72" s="90">
        <v>0.3</v>
      </c>
      <c r="F72" s="82">
        <v>0</v>
      </c>
      <c r="G72" s="83">
        <v>0</v>
      </c>
      <c r="H72" s="84">
        <f t="shared" si="7"/>
        <v>0</v>
      </c>
      <c r="I72" s="82">
        <v>0</v>
      </c>
      <c r="J72" s="82">
        <v>0</v>
      </c>
      <c r="K72" s="82">
        <f t="shared" si="8"/>
        <v>0</v>
      </c>
      <c r="L72" s="84">
        <f t="shared" si="9"/>
        <v>0</v>
      </c>
      <c r="M72" s="84">
        <f t="shared" si="10"/>
        <v>0</v>
      </c>
      <c r="N72" s="84">
        <f t="shared" si="11"/>
        <v>0</v>
      </c>
      <c r="O72" s="85">
        <f t="shared" si="12"/>
        <v>0</v>
      </c>
      <c r="P72" s="23">
        <f t="shared" si="13"/>
        <v>0</v>
      </c>
    </row>
    <row r="73" spans="1:16" s="24" customFormat="1" ht="25.5" x14ac:dyDescent="0.2">
      <c r="A73" s="106" t="s">
        <v>363</v>
      </c>
      <c r="B73" s="93"/>
      <c r="C73" s="97" t="s">
        <v>364</v>
      </c>
      <c r="D73" s="87" t="s">
        <v>176</v>
      </c>
      <c r="E73" s="90">
        <v>1</v>
      </c>
      <c r="F73" s="82">
        <v>0</v>
      </c>
      <c r="G73" s="83">
        <v>0</v>
      </c>
      <c r="H73" s="84">
        <f t="shared" si="7"/>
        <v>0</v>
      </c>
      <c r="I73" s="82">
        <v>0</v>
      </c>
      <c r="J73" s="82">
        <v>0</v>
      </c>
      <c r="K73" s="82">
        <f t="shared" si="8"/>
        <v>0</v>
      </c>
      <c r="L73" s="84">
        <f t="shared" si="9"/>
        <v>0</v>
      </c>
      <c r="M73" s="84">
        <f t="shared" si="10"/>
        <v>0</v>
      </c>
      <c r="N73" s="84">
        <f t="shared" si="11"/>
        <v>0</v>
      </c>
      <c r="O73" s="85">
        <f t="shared" si="12"/>
        <v>0</v>
      </c>
      <c r="P73" s="23">
        <f t="shared" si="13"/>
        <v>0</v>
      </c>
    </row>
    <row r="74" spans="1:16" s="24" customFormat="1" ht="12.75" x14ac:dyDescent="0.2">
      <c r="A74" s="106" t="s">
        <v>365</v>
      </c>
      <c r="B74" s="93"/>
      <c r="C74" s="97" t="s">
        <v>366</v>
      </c>
      <c r="D74" s="87" t="s">
        <v>176</v>
      </c>
      <c r="E74" s="90">
        <v>1</v>
      </c>
      <c r="F74" s="82">
        <v>0</v>
      </c>
      <c r="G74" s="83">
        <v>0</v>
      </c>
      <c r="H74" s="84">
        <f t="shared" si="7"/>
        <v>0</v>
      </c>
      <c r="I74" s="82">
        <v>0</v>
      </c>
      <c r="J74" s="82">
        <v>0</v>
      </c>
      <c r="K74" s="82">
        <f t="shared" si="8"/>
        <v>0</v>
      </c>
      <c r="L74" s="84">
        <f t="shared" si="9"/>
        <v>0</v>
      </c>
      <c r="M74" s="84">
        <f t="shared" si="10"/>
        <v>0</v>
      </c>
      <c r="N74" s="84">
        <f t="shared" si="11"/>
        <v>0</v>
      </c>
      <c r="O74" s="85">
        <f t="shared" si="12"/>
        <v>0</v>
      </c>
      <c r="P74" s="23">
        <f t="shared" si="13"/>
        <v>0</v>
      </c>
    </row>
    <row r="75" spans="1:16" s="24" customFormat="1" ht="25.5" x14ac:dyDescent="0.2">
      <c r="A75" s="106" t="s">
        <v>367</v>
      </c>
      <c r="B75" s="93"/>
      <c r="C75" s="97" t="s">
        <v>368</v>
      </c>
      <c r="D75" s="87" t="s">
        <v>176</v>
      </c>
      <c r="E75" s="90">
        <v>1</v>
      </c>
      <c r="F75" s="82">
        <v>0</v>
      </c>
      <c r="G75" s="83">
        <v>0</v>
      </c>
      <c r="H75" s="84">
        <f t="shared" si="7"/>
        <v>0</v>
      </c>
      <c r="I75" s="82">
        <v>0</v>
      </c>
      <c r="J75" s="82">
        <v>0</v>
      </c>
      <c r="K75" s="82">
        <f t="shared" si="8"/>
        <v>0</v>
      </c>
      <c r="L75" s="84">
        <f t="shared" si="9"/>
        <v>0</v>
      </c>
      <c r="M75" s="84">
        <f t="shared" si="10"/>
        <v>0</v>
      </c>
      <c r="N75" s="84">
        <f t="shared" si="11"/>
        <v>0</v>
      </c>
      <c r="O75" s="85">
        <f t="shared" si="12"/>
        <v>0</v>
      </c>
      <c r="P75" s="23">
        <f t="shared" si="13"/>
        <v>0</v>
      </c>
    </row>
    <row r="76" spans="1:16" s="24" customFormat="1" ht="12.75" x14ac:dyDescent="0.2">
      <c r="A76" s="106" t="s">
        <v>369</v>
      </c>
      <c r="B76" s="93"/>
      <c r="C76" s="97" t="s">
        <v>370</v>
      </c>
      <c r="D76" s="87" t="s">
        <v>176</v>
      </c>
      <c r="E76" s="90">
        <v>1</v>
      </c>
      <c r="F76" s="82">
        <v>0</v>
      </c>
      <c r="G76" s="83">
        <v>0</v>
      </c>
      <c r="H76" s="84">
        <f t="shared" si="7"/>
        <v>0</v>
      </c>
      <c r="I76" s="82">
        <v>0</v>
      </c>
      <c r="J76" s="82">
        <v>0</v>
      </c>
      <c r="K76" s="82">
        <f t="shared" si="8"/>
        <v>0</v>
      </c>
      <c r="L76" s="84">
        <f t="shared" si="9"/>
        <v>0</v>
      </c>
      <c r="M76" s="84">
        <f t="shared" si="10"/>
        <v>0</v>
      </c>
      <c r="N76" s="84">
        <f t="shared" si="11"/>
        <v>0</v>
      </c>
      <c r="O76" s="85">
        <f t="shared" si="12"/>
        <v>0</v>
      </c>
      <c r="P76" s="23">
        <f t="shared" si="13"/>
        <v>0</v>
      </c>
    </row>
    <row r="77" spans="1:16" s="24" customFormat="1" ht="12.75" x14ac:dyDescent="0.2">
      <c r="A77" s="106" t="s">
        <v>371</v>
      </c>
      <c r="B77" s="93"/>
      <c r="C77" s="97" t="s">
        <v>372</v>
      </c>
      <c r="D77" s="87" t="s">
        <v>176</v>
      </c>
      <c r="E77" s="90">
        <v>1</v>
      </c>
      <c r="F77" s="82">
        <v>0</v>
      </c>
      <c r="G77" s="83">
        <v>0</v>
      </c>
      <c r="H77" s="84">
        <f t="shared" si="7"/>
        <v>0</v>
      </c>
      <c r="I77" s="82">
        <v>0</v>
      </c>
      <c r="J77" s="82">
        <v>0</v>
      </c>
      <c r="K77" s="82">
        <f t="shared" si="8"/>
        <v>0</v>
      </c>
      <c r="L77" s="84">
        <f t="shared" si="9"/>
        <v>0</v>
      </c>
      <c r="M77" s="84">
        <f t="shared" si="10"/>
        <v>0</v>
      </c>
      <c r="N77" s="84">
        <f t="shared" si="11"/>
        <v>0</v>
      </c>
      <c r="O77" s="85">
        <f t="shared" si="12"/>
        <v>0</v>
      </c>
      <c r="P77" s="23">
        <f t="shared" si="13"/>
        <v>0</v>
      </c>
    </row>
    <row r="78" spans="1:16" s="24" customFormat="1" ht="25.5" x14ac:dyDescent="0.2">
      <c r="A78" s="106" t="s">
        <v>373</v>
      </c>
      <c r="B78" s="93"/>
      <c r="C78" s="97" t="s">
        <v>374</v>
      </c>
      <c r="D78" s="87" t="s">
        <v>176</v>
      </c>
      <c r="E78" s="90">
        <v>1</v>
      </c>
      <c r="F78" s="82">
        <v>0</v>
      </c>
      <c r="G78" s="83">
        <v>0</v>
      </c>
      <c r="H78" s="84">
        <f t="shared" si="0"/>
        <v>0</v>
      </c>
      <c r="I78" s="82">
        <v>0</v>
      </c>
      <c r="J78" s="82">
        <v>0</v>
      </c>
      <c r="K78" s="82">
        <f t="shared" si="1"/>
        <v>0</v>
      </c>
      <c r="L78" s="84">
        <f t="shared" si="2"/>
        <v>0</v>
      </c>
      <c r="M78" s="84">
        <f t="shared" si="3"/>
        <v>0</v>
      </c>
      <c r="N78" s="84">
        <f t="shared" si="4"/>
        <v>0</v>
      </c>
      <c r="O78" s="85">
        <f t="shared" si="5"/>
        <v>0</v>
      </c>
      <c r="P78" s="23">
        <f t="shared" si="6"/>
        <v>0</v>
      </c>
    </row>
    <row r="79" spans="1:16" s="24" customFormat="1" ht="76.5" x14ac:dyDescent="0.2">
      <c r="A79" s="106" t="s">
        <v>375</v>
      </c>
      <c r="B79" s="93"/>
      <c r="C79" s="97" t="s">
        <v>376</v>
      </c>
      <c r="D79" s="87" t="s">
        <v>176</v>
      </c>
      <c r="E79" s="90">
        <v>1</v>
      </c>
      <c r="F79" s="82">
        <v>0</v>
      </c>
      <c r="G79" s="83">
        <v>0</v>
      </c>
      <c r="H79" s="84">
        <f t="shared" si="0"/>
        <v>0</v>
      </c>
      <c r="I79" s="82">
        <v>0</v>
      </c>
      <c r="J79" s="82">
        <v>0</v>
      </c>
      <c r="K79" s="82">
        <f t="shared" si="1"/>
        <v>0</v>
      </c>
      <c r="L79" s="84">
        <f t="shared" si="2"/>
        <v>0</v>
      </c>
      <c r="M79" s="84">
        <f t="shared" si="3"/>
        <v>0</v>
      </c>
      <c r="N79" s="84">
        <f t="shared" si="4"/>
        <v>0</v>
      </c>
      <c r="O79" s="85">
        <f t="shared" si="5"/>
        <v>0</v>
      </c>
      <c r="P79" s="23">
        <f t="shared" si="6"/>
        <v>0</v>
      </c>
    </row>
    <row r="80" spans="1:16" s="24" customFormat="1" ht="25.5" x14ac:dyDescent="0.2">
      <c r="A80" s="106" t="s">
        <v>377</v>
      </c>
      <c r="B80" s="93"/>
      <c r="C80" s="97" t="s">
        <v>378</v>
      </c>
      <c r="D80" s="87" t="s">
        <v>176</v>
      </c>
      <c r="E80" s="90">
        <v>1</v>
      </c>
      <c r="F80" s="82">
        <v>0</v>
      </c>
      <c r="G80" s="83">
        <v>0</v>
      </c>
      <c r="H80" s="84">
        <f t="shared" si="0"/>
        <v>0</v>
      </c>
      <c r="I80" s="82"/>
      <c r="J80" s="82"/>
      <c r="K80" s="82">
        <f t="shared" si="1"/>
        <v>0</v>
      </c>
      <c r="L80" s="84">
        <f t="shared" si="2"/>
        <v>0</v>
      </c>
      <c r="M80" s="84">
        <f t="shared" si="3"/>
        <v>0</v>
      </c>
      <c r="N80" s="84">
        <f t="shared" si="4"/>
        <v>0</v>
      </c>
      <c r="O80" s="85">
        <f t="shared" si="5"/>
        <v>0</v>
      </c>
      <c r="P80" s="23">
        <f t="shared" si="6"/>
        <v>0</v>
      </c>
    </row>
    <row r="81" spans="1:18" s="24" customFormat="1" ht="38.25" x14ac:dyDescent="0.2">
      <c r="A81" s="106"/>
      <c r="B81" s="93"/>
      <c r="C81" s="109" t="s">
        <v>379</v>
      </c>
      <c r="D81" s="87"/>
      <c r="E81" s="90"/>
      <c r="F81" s="82"/>
      <c r="G81" s="83"/>
      <c r="H81" s="84"/>
      <c r="I81" s="82"/>
      <c r="J81" s="82"/>
      <c r="K81" s="82"/>
      <c r="L81" s="84"/>
      <c r="M81" s="84"/>
      <c r="N81" s="84"/>
      <c r="O81" s="85"/>
      <c r="P81" s="23"/>
    </row>
    <row r="82" spans="1:18" s="24" customFormat="1" ht="27" x14ac:dyDescent="0.2">
      <c r="A82" s="106" t="s">
        <v>380</v>
      </c>
      <c r="B82" s="93"/>
      <c r="C82" s="97" t="s">
        <v>410</v>
      </c>
      <c r="D82" s="87" t="s">
        <v>291</v>
      </c>
      <c r="E82" s="90">
        <v>2</v>
      </c>
      <c r="F82" s="82">
        <v>0</v>
      </c>
      <c r="G82" s="83">
        <v>0</v>
      </c>
      <c r="H82" s="84">
        <f t="shared" si="0"/>
        <v>0</v>
      </c>
      <c r="I82" s="82">
        <v>0</v>
      </c>
      <c r="J82" s="82">
        <v>0</v>
      </c>
      <c r="K82" s="82">
        <f t="shared" si="1"/>
        <v>0</v>
      </c>
      <c r="L82" s="84">
        <f t="shared" si="2"/>
        <v>0</v>
      </c>
      <c r="M82" s="84">
        <f t="shared" si="3"/>
        <v>0</v>
      </c>
      <c r="N82" s="84">
        <f t="shared" si="4"/>
        <v>0</v>
      </c>
      <c r="O82" s="85">
        <f t="shared" si="5"/>
        <v>0</v>
      </c>
      <c r="P82" s="23">
        <f t="shared" si="6"/>
        <v>0</v>
      </c>
    </row>
    <row r="83" spans="1:18" s="24" customFormat="1" ht="12.75" x14ac:dyDescent="0.2">
      <c r="A83" s="106" t="s">
        <v>381</v>
      </c>
      <c r="B83" s="93"/>
      <c r="C83" s="97" t="s">
        <v>382</v>
      </c>
      <c r="D83" s="87" t="s">
        <v>291</v>
      </c>
      <c r="E83" s="90">
        <v>2</v>
      </c>
      <c r="F83" s="82">
        <v>0</v>
      </c>
      <c r="G83" s="83">
        <v>0</v>
      </c>
      <c r="H83" s="84">
        <f t="shared" si="0"/>
        <v>0</v>
      </c>
      <c r="I83" s="82">
        <v>0</v>
      </c>
      <c r="J83" s="82">
        <v>0</v>
      </c>
      <c r="K83" s="82">
        <f t="shared" si="1"/>
        <v>0</v>
      </c>
      <c r="L83" s="84">
        <f t="shared" si="2"/>
        <v>0</v>
      </c>
      <c r="M83" s="84">
        <f t="shared" si="3"/>
        <v>0</v>
      </c>
      <c r="N83" s="84">
        <f t="shared" si="4"/>
        <v>0</v>
      </c>
      <c r="O83" s="85">
        <f t="shared" si="5"/>
        <v>0</v>
      </c>
      <c r="P83" s="23">
        <f t="shared" si="6"/>
        <v>0</v>
      </c>
    </row>
    <row r="84" spans="1:18" s="24" customFormat="1" ht="12.75" x14ac:dyDescent="0.2">
      <c r="A84" s="106" t="s">
        <v>383</v>
      </c>
      <c r="B84" s="93"/>
      <c r="C84" s="97" t="s">
        <v>384</v>
      </c>
      <c r="D84" s="87" t="s">
        <v>291</v>
      </c>
      <c r="E84" s="90">
        <v>2</v>
      </c>
      <c r="F84" s="82">
        <v>0</v>
      </c>
      <c r="G84" s="83">
        <v>0</v>
      </c>
      <c r="H84" s="84">
        <f t="shared" si="0"/>
        <v>0</v>
      </c>
      <c r="I84" s="82">
        <v>0</v>
      </c>
      <c r="J84" s="82">
        <v>0</v>
      </c>
      <c r="K84" s="82">
        <f t="shared" si="1"/>
        <v>0</v>
      </c>
      <c r="L84" s="84">
        <f t="shared" si="2"/>
        <v>0</v>
      </c>
      <c r="M84" s="84">
        <f t="shared" si="3"/>
        <v>0</v>
      </c>
      <c r="N84" s="84">
        <f t="shared" si="4"/>
        <v>0</v>
      </c>
      <c r="O84" s="85">
        <f t="shared" si="5"/>
        <v>0</v>
      </c>
      <c r="P84" s="23">
        <f t="shared" si="6"/>
        <v>0</v>
      </c>
    </row>
    <row r="85" spans="1:18" s="24" customFormat="1" ht="25.5" x14ac:dyDescent="0.2">
      <c r="A85" s="106" t="s">
        <v>385</v>
      </c>
      <c r="B85" s="93"/>
      <c r="C85" s="97" t="s">
        <v>339</v>
      </c>
      <c r="D85" s="87" t="s">
        <v>171</v>
      </c>
      <c r="E85" s="90">
        <v>23</v>
      </c>
      <c r="F85" s="82">
        <v>0</v>
      </c>
      <c r="G85" s="83">
        <v>0</v>
      </c>
      <c r="H85" s="84">
        <f t="shared" si="0"/>
        <v>0</v>
      </c>
      <c r="I85" s="82">
        <v>0</v>
      </c>
      <c r="J85" s="82">
        <v>0</v>
      </c>
      <c r="K85" s="82">
        <f t="shared" si="1"/>
        <v>0</v>
      </c>
      <c r="L85" s="84">
        <f t="shared" si="2"/>
        <v>0</v>
      </c>
      <c r="M85" s="84">
        <f t="shared" si="3"/>
        <v>0</v>
      </c>
      <c r="N85" s="84">
        <f t="shared" si="4"/>
        <v>0</v>
      </c>
      <c r="O85" s="85">
        <f t="shared" si="5"/>
        <v>0</v>
      </c>
      <c r="P85" s="23">
        <f t="shared" si="6"/>
        <v>0</v>
      </c>
    </row>
    <row r="86" spans="1:18" s="24" customFormat="1" ht="38.25" x14ac:dyDescent="0.2">
      <c r="A86" s="106" t="s">
        <v>386</v>
      </c>
      <c r="B86" s="93"/>
      <c r="C86" s="97" t="s">
        <v>387</v>
      </c>
      <c r="D86" s="87" t="s">
        <v>171</v>
      </c>
      <c r="E86" s="90">
        <v>23</v>
      </c>
      <c r="F86" s="82">
        <v>0</v>
      </c>
      <c r="G86" s="83">
        <v>0</v>
      </c>
      <c r="H86" s="84">
        <f t="shared" si="0"/>
        <v>0</v>
      </c>
      <c r="I86" s="82">
        <v>0</v>
      </c>
      <c r="J86" s="82">
        <v>0</v>
      </c>
      <c r="K86" s="82">
        <f t="shared" si="1"/>
        <v>0</v>
      </c>
      <c r="L86" s="84">
        <f t="shared" si="2"/>
        <v>0</v>
      </c>
      <c r="M86" s="84">
        <f t="shared" si="3"/>
        <v>0</v>
      </c>
      <c r="N86" s="84">
        <f t="shared" si="4"/>
        <v>0</v>
      </c>
      <c r="O86" s="85">
        <f t="shared" si="5"/>
        <v>0</v>
      </c>
      <c r="P86" s="23">
        <f t="shared" si="6"/>
        <v>0</v>
      </c>
    </row>
    <row r="87" spans="1:18" s="24" customFormat="1" ht="25.5" x14ac:dyDescent="0.2">
      <c r="A87" s="106" t="s">
        <v>388</v>
      </c>
      <c r="B87" s="93"/>
      <c r="C87" s="97" t="s">
        <v>293</v>
      </c>
      <c r="D87" s="87" t="s">
        <v>291</v>
      </c>
      <c r="E87" s="90">
        <v>2</v>
      </c>
      <c r="F87" s="82">
        <v>0</v>
      </c>
      <c r="G87" s="83">
        <v>0</v>
      </c>
      <c r="H87" s="84">
        <f t="shared" si="0"/>
        <v>0</v>
      </c>
      <c r="I87" s="82">
        <v>0</v>
      </c>
      <c r="J87" s="82">
        <v>0</v>
      </c>
      <c r="K87" s="82">
        <f t="shared" si="1"/>
        <v>0</v>
      </c>
      <c r="L87" s="84">
        <f t="shared" si="2"/>
        <v>0</v>
      </c>
      <c r="M87" s="84">
        <f t="shared" si="3"/>
        <v>0</v>
      </c>
      <c r="N87" s="84">
        <f t="shared" si="4"/>
        <v>0</v>
      </c>
      <c r="O87" s="85">
        <f t="shared" si="5"/>
        <v>0</v>
      </c>
      <c r="P87" s="23">
        <f t="shared" si="6"/>
        <v>0</v>
      </c>
    </row>
    <row r="88" spans="1:18" s="24" customFormat="1" ht="12.75" x14ac:dyDescent="0.2">
      <c r="A88" s="106" t="s">
        <v>389</v>
      </c>
      <c r="B88" s="93"/>
      <c r="C88" s="97" t="s">
        <v>390</v>
      </c>
      <c r="D88" s="87" t="s">
        <v>176</v>
      </c>
      <c r="E88" s="90">
        <v>1</v>
      </c>
      <c r="F88" s="82">
        <v>0</v>
      </c>
      <c r="G88" s="83">
        <v>0</v>
      </c>
      <c r="H88" s="84">
        <f t="shared" si="0"/>
        <v>0</v>
      </c>
      <c r="I88" s="82">
        <v>0</v>
      </c>
      <c r="J88" s="82">
        <v>0</v>
      </c>
      <c r="K88" s="82">
        <f t="shared" si="1"/>
        <v>0</v>
      </c>
      <c r="L88" s="84">
        <f t="shared" si="2"/>
        <v>0</v>
      </c>
      <c r="M88" s="84">
        <f t="shared" si="3"/>
        <v>0</v>
      </c>
      <c r="N88" s="84">
        <f t="shared" si="4"/>
        <v>0</v>
      </c>
      <c r="O88" s="85">
        <f t="shared" si="5"/>
        <v>0</v>
      </c>
      <c r="P88" s="23">
        <f t="shared" si="6"/>
        <v>0</v>
      </c>
    </row>
    <row r="89" spans="1:18" s="24" customFormat="1" ht="12.75" x14ac:dyDescent="0.2">
      <c r="A89" s="106" t="s">
        <v>391</v>
      </c>
      <c r="B89" s="93"/>
      <c r="C89" s="97" t="s">
        <v>392</v>
      </c>
      <c r="D89" s="87" t="s">
        <v>291</v>
      </c>
      <c r="E89" s="90">
        <v>2</v>
      </c>
      <c r="F89" s="82">
        <v>0</v>
      </c>
      <c r="G89" s="83">
        <v>0</v>
      </c>
      <c r="H89" s="84">
        <f t="shared" si="0"/>
        <v>0</v>
      </c>
      <c r="I89" s="82">
        <v>0</v>
      </c>
      <c r="J89" s="82">
        <v>0</v>
      </c>
      <c r="K89" s="82">
        <f t="shared" si="1"/>
        <v>0</v>
      </c>
      <c r="L89" s="84">
        <f t="shared" si="2"/>
        <v>0</v>
      </c>
      <c r="M89" s="84">
        <f t="shared" si="3"/>
        <v>0</v>
      </c>
      <c r="N89" s="84">
        <f t="shared" si="4"/>
        <v>0</v>
      </c>
      <c r="O89" s="85">
        <f t="shared" si="5"/>
        <v>0</v>
      </c>
      <c r="P89" s="23">
        <f t="shared" si="6"/>
        <v>0</v>
      </c>
    </row>
    <row r="90" spans="1:18" s="24" customFormat="1" ht="12.75" x14ac:dyDescent="0.2">
      <c r="A90" s="106" t="s">
        <v>393</v>
      </c>
      <c r="B90" s="93"/>
      <c r="C90" s="97" t="s">
        <v>394</v>
      </c>
      <c r="D90" s="87" t="s">
        <v>176</v>
      </c>
      <c r="E90" s="90">
        <v>1</v>
      </c>
      <c r="F90" s="82">
        <v>0</v>
      </c>
      <c r="G90" s="83">
        <v>0</v>
      </c>
      <c r="H90" s="84">
        <f t="shared" si="0"/>
        <v>0</v>
      </c>
      <c r="I90" s="82">
        <v>0</v>
      </c>
      <c r="J90" s="82">
        <v>0</v>
      </c>
      <c r="K90" s="82">
        <f t="shared" si="1"/>
        <v>0</v>
      </c>
      <c r="L90" s="84">
        <f t="shared" si="2"/>
        <v>0</v>
      </c>
      <c r="M90" s="84">
        <f t="shared" si="3"/>
        <v>0</v>
      </c>
      <c r="N90" s="84">
        <f t="shared" si="4"/>
        <v>0</v>
      </c>
      <c r="O90" s="85">
        <f t="shared" si="5"/>
        <v>0</v>
      </c>
      <c r="P90" s="23">
        <f t="shared" si="6"/>
        <v>0</v>
      </c>
    </row>
    <row r="91" spans="1:18" s="14" customFormat="1" ht="39" thickBot="1" x14ac:dyDescent="0.25">
      <c r="A91" s="70"/>
      <c r="B91" s="71"/>
      <c r="C91" s="72" t="s">
        <v>462</v>
      </c>
      <c r="D91" s="71"/>
      <c r="E91" s="73"/>
      <c r="F91" s="64"/>
      <c r="G91" s="65"/>
      <c r="H91" s="65"/>
      <c r="I91" s="65"/>
      <c r="J91" s="65"/>
      <c r="K91" s="65"/>
      <c r="L91" s="66">
        <f>SUM(L15:L90)</f>
        <v>0</v>
      </c>
      <c r="M91" s="67">
        <f>SUM(M15:M90)</f>
        <v>0</v>
      </c>
      <c r="N91" s="67">
        <f>SUM(N15:N90)</f>
        <v>0</v>
      </c>
      <c r="O91" s="67">
        <f>SUM(O15:O90)</f>
        <v>0</v>
      </c>
      <c r="P91" s="68">
        <f>SUM(P15:P90)</f>
        <v>0</v>
      </c>
      <c r="Q91" s="13"/>
      <c r="R91" s="13"/>
    </row>
    <row r="92" spans="1:18" s="14" customFormat="1" ht="12.75" x14ac:dyDescent="0.2"/>
    <row r="93" spans="1:18" s="14" customFormat="1" ht="12.75" x14ac:dyDescent="0.2"/>
    <row r="94" spans="1:18" ht="16.5" x14ac:dyDescent="0.3">
      <c r="A94" s="2" t="s">
        <v>459</v>
      </c>
      <c r="B94" s="2"/>
      <c r="C94" s="2"/>
      <c r="D94" s="2"/>
      <c r="E94" s="2"/>
      <c r="F94" s="25"/>
      <c r="G94" s="25"/>
      <c r="H94" s="25"/>
      <c r="I94" s="25"/>
      <c r="J94" s="26"/>
      <c r="K94" s="25"/>
      <c r="L94" s="25"/>
      <c r="Q94" s="31"/>
    </row>
    <row r="95" spans="1:18" ht="16.5" x14ac:dyDescent="0.3">
      <c r="A95" s="32" t="s">
        <v>11</v>
      </c>
      <c r="B95" s="32"/>
      <c r="C95" s="2"/>
      <c r="D95" s="2"/>
      <c r="E95" s="2"/>
      <c r="F95" s="25"/>
      <c r="G95" s="25"/>
      <c r="H95" s="25"/>
      <c r="I95" s="25"/>
      <c r="J95" s="25"/>
      <c r="K95" s="25"/>
      <c r="L95" s="25"/>
    </row>
    <row r="96" spans="1:18" ht="16.5" x14ac:dyDescent="0.3">
      <c r="A96" s="2" t="s">
        <v>460</v>
      </c>
      <c r="B96" s="2"/>
      <c r="C96" s="2"/>
      <c r="D96" s="2"/>
      <c r="E96" s="2"/>
      <c r="F96" s="25"/>
      <c r="G96" s="25"/>
      <c r="H96" s="25"/>
      <c r="I96" s="25"/>
      <c r="J96" s="25"/>
      <c r="K96" s="25"/>
      <c r="L96" s="25"/>
    </row>
    <row r="97" spans="1:21" ht="16.5" x14ac:dyDescent="0.3">
      <c r="A97" s="2"/>
      <c r="B97" s="2"/>
      <c r="C97" s="2"/>
      <c r="D97" s="2"/>
      <c r="E97" s="2"/>
      <c r="F97" s="25"/>
      <c r="G97" s="25"/>
      <c r="H97" s="25"/>
      <c r="I97" s="25"/>
      <c r="J97" s="25"/>
      <c r="K97" s="25"/>
      <c r="L97" s="25"/>
    </row>
    <row r="98" spans="1:21" s="2" customFormat="1" x14ac:dyDescent="0.2">
      <c r="A98" s="2" t="s">
        <v>461</v>
      </c>
      <c r="D98" s="25"/>
    </row>
    <row r="99" spans="1:21" x14ac:dyDescent="0.3"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21" x14ac:dyDescent="0.3"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21" x14ac:dyDescent="0.3"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21" x14ac:dyDescent="0.3"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21" x14ac:dyDescent="0.3"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21" x14ac:dyDescent="0.3"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21" x14ac:dyDescent="0.3"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21" x14ac:dyDescent="0.3"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21" x14ac:dyDescent="0.3">
      <c r="E107" s="16"/>
      <c r="F107" s="1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21" s="16" customFormat="1" x14ac:dyDescent="0.3">
      <c r="A108" s="15"/>
      <c r="B108" s="15"/>
      <c r="C108" s="15"/>
      <c r="D108" s="15"/>
      <c r="R108" s="15"/>
      <c r="S108" s="15"/>
      <c r="T108" s="15"/>
      <c r="U108" s="15"/>
    </row>
    <row r="109" spans="1:21" s="16" customFormat="1" x14ac:dyDescent="0.3">
      <c r="A109" s="15"/>
      <c r="B109" s="15"/>
      <c r="C109" s="15"/>
      <c r="D109" s="15"/>
      <c r="R109" s="15"/>
      <c r="S109" s="15"/>
      <c r="T109" s="15"/>
      <c r="U109" s="15"/>
    </row>
    <row r="110" spans="1:21" s="16" customFormat="1" x14ac:dyDescent="0.3">
      <c r="A110" s="15"/>
      <c r="B110" s="15"/>
      <c r="C110" s="15"/>
      <c r="D110" s="15"/>
      <c r="R110" s="15"/>
      <c r="S110" s="15"/>
      <c r="T110" s="15"/>
      <c r="U110" s="15"/>
    </row>
    <row r="111" spans="1:21" s="16" customFormat="1" x14ac:dyDescent="0.3">
      <c r="A111" s="15"/>
      <c r="B111" s="15"/>
      <c r="C111" s="15"/>
      <c r="D111" s="15"/>
      <c r="R111" s="15"/>
      <c r="S111" s="15"/>
      <c r="T111" s="15"/>
      <c r="U111" s="15"/>
    </row>
    <row r="112" spans="1:21" s="16" customFormat="1" x14ac:dyDescent="0.3">
      <c r="A112" s="15"/>
      <c r="B112" s="15"/>
      <c r="C112" s="15"/>
      <c r="D112" s="15"/>
      <c r="R112" s="15"/>
      <c r="S112" s="15"/>
      <c r="T112" s="15"/>
      <c r="U112" s="15"/>
    </row>
    <row r="113" spans="1:21" s="16" customFormat="1" x14ac:dyDescent="0.3">
      <c r="A113" s="15"/>
      <c r="B113" s="15"/>
      <c r="C113" s="15"/>
      <c r="D113" s="15"/>
      <c r="R113" s="15"/>
      <c r="S113" s="15"/>
      <c r="T113" s="15"/>
      <c r="U113" s="15"/>
    </row>
    <row r="114" spans="1:21" s="16" customFormat="1" x14ac:dyDescent="0.3">
      <c r="A114" s="15"/>
      <c r="B114" s="15"/>
      <c r="C114" s="15"/>
      <c r="D114" s="15"/>
      <c r="R114" s="15"/>
      <c r="S114" s="15"/>
      <c r="T114" s="15"/>
      <c r="U114" s="15"/>
    </row>
    <row r="115" spans="1:21" s="16" customFormat="1" x14ac:dyDescent="0.3">
      <c r="A115" s="15"/>
      <c r="B115" s="15"/>
      <c r="C115" s="15"/>
      <c r="D115" s="15"/>
      <c r="R115" s="15"/>
      <c r="S115" s="15"/>
      <c r="T115" s="15"/>
      <c r="U115" s="15"/>
    </row>
    <row r="116" spans="1:21" s="16" customFormat="1" x14ac:dyDescent="0.3">
      <c r="A116" s="15"/>
      <c r="B116" s="15"/>
      <c r="C116" s="15"/>
      <c r="D116" s="15"/>
      <c r="R116" s="15"/>
      <c r="S116" s="15"/>
      <c r="T116" s="15"/>
      <c r="U116" s="15"/>
    </row>
    <row r="117" spans="1:21" s="16" customFormat="1" x14ac:dyDescent="0.3">
      <c r="A117" s="15"/>
      <c r="B117" s="15"/>
      <c r="C117" s="15"/>
      <c r="D117" s="15"/>
      <c r="R117" s="15"/>
      <c r="S117" s="15"/>
      <c r="T117" s="15"/>
      <c r="U117" s="15"/>
    </row>
    <row r="118" spans="1:21" s="16" customFormat="1" x14ac:dyDescent="0.3">
      <c r="A118" s="15"/>
      <c r="B118" s="15"/>
      <c r="C118" s="15"/>
      <c r="D118" s="15"/>
      <c r="R118" s="15"/>
      <c r="S118" s="15"/>
      <c r="T118" s="15"/>
      <c r="U118" s="15"/>
    </row>
    <row r="119" spans="1:21" s="16" customFormat="1" x14ac:dyDescent="0.3">
      <c r="A119" s="15"/>
      <c r="B119" s="15"/>
      <c r="C119" s="15"/>
      <c r="D119" s="15"/>
      <c r="R119" s="15"/>
      <c r="S119" s="15"/>
      <c r="T119" s="15"/>
      <c r="U119" s="15"/>
    </row>
    <row r="120" spans="1:21" s="16" customFormat="1" x14ac:dyDescent="0.3">
      <c r="A120" s="15"/>
      <c r="B120" s="15"/>
      <c r="C120" s="15"/>
      <c r="D120" s="15"/>
      <c r="R120" s="15"/>
      <c r="S120" s="15"/>
      <c r="T120" s="15"/>
      <c r="U120" s="15"/>
    </row>
    <row r="121" spans="1:21" s="16" customFormat="1" x14ac:dyDescent="0.3">
      <c r="A121" s="15"/>
      <c r="B121" s="15"/>
      <c r="C121" s="15"/>
      <c r="D121" s="15"/>
      <c r="R121" s="15"/>
      <c r="S121" s="15"/>
      <c r="T121" s="15"/>
      <c r="U121" s="15"/>
    </row>
    <row r="122" spans="1:21" s="16" customFormat="1" x14ac:dyDescent="0.3">
      <c r="A122" s="15"/>
      <c r="B122" s="15"/>
      <c r="C122" s="15"/>
      <c r="D122" s="15"/>
      <c r="R122" s="15"/>
      <c r="S122" s="15"/>
      <c r="T122" s="15"/>
      <c r="U122" s="15"/>
    </row>
    <row r="123" spans="1:21" s="16" customFormat="1" x14ac:dyDescent="0.3">
      <c r="A123" s="15"/>
      <c r="B123" s="15"/>
      <c r="C123" s="15"/>
      <c r="D123" s="15"/>
      <c r="R123" s="15"/>
      <c r="S123" s="15"/>
      <c r="T123" s="15"/>
      <c r="U123" s="15"/>
    </row>
    <row r="124" spans="1:21" s="16" customFormat="1" x14ac:dyDescent="0.3">
      <c r="A124" s="15"/>
      <c r="B124" s="15"/>
      <c r="C124" s="15"/>
      <c r="D124" s="15"/>
      <c r="R124" s="15"/>
      <c r="S124" s="15"/>
      <c r="T124" s="15"/>
      <c r="U124" s="15"/>
    </row>
    <row r="125" spans="1:21" s="16" customFormat="1" ht="13.15" customHeight="1" x14ac:dyDescent="0.3">
      <c r="A125" s="15"/>
      <c r="B125" s="15"/>
      <c r="C125" s="15"/>
      <c r="D125" s="15"/>
      <c r="R125" s="15"/>
      <c r="S125" s="15"/>
      <c r="T125" s="15"/>
      <c r="U125" s="15"/>
    </row>
    <row r="126" spans="1:21" s="16" customFormat="1" ht="13.9" customHeight="1" x14ac:dyDescent="0.3">
      <c r="A126" s="15"/>
      <c r="B126" s="15"/>
      <c r="C126" s="15"/>
      <c r="D126" s="15"/>
      <c r="R126" s="15"/>
      <c r="S126" s="15"/>
      <c r="T126" s="15"/>
      <c r="U126" s="15"/>
    </row>
    <row r="127" spans="1:21" s="16" customFormat="1" x14ac:dyDescent="0.3">
      <c r="A127" s="15"/>
      <c r="B127" s="15"/>
      <c r="C127" s="15"/>
      <c r="D127" s="15"/>
      <c r="R127" s="15"/>
      <c r="S127" s="15"/>
      <c r="T127" s="15"/>
      <c r="U127" s="15"/>
    </row>
    <row r="128" spans="1:21" s="16" customFormat="1" x14ac:dyDescent="0.3">
      <c r="A128" s="15"/>
      <c r="B128" s="15"/>
      <c r="C128" s="15"/>
      <c r="D128" s="15"/>
      <c r="R128" s="15"/>
      <c r="S128" s="15"/>
      <c r="T128" s="15"/>
      <c r="U128" s="15"/>
    </row>
    <row r="129" spans="1:21" s="16" customFormat="1" x14ac:dyDescent="0.3">
      <c r="A129" s="15"/>
      <c r="B129" s="15"/>
      <c r="C129" s="15"/>
      <c r="D129" s="15"/>
      <c r="R129" s="15"/>
      <c r="S129" s="15"/>
      <c r="T129" s="15"/>
      <c r="U129" s="15"/>
    </row>
    <row r="130" spans="1:21" s="16" customFormat="1" x14ac:dyDescent="0.3">
      <c r="A130" s="15"/>
      <c r="B130" s="15"/>
      <c r="C130" s="15"/>
      <c r="D130" s="15"/>
      <c r="R130" s="15"/>
      <c r="S130" s="15"/>
      <c r="T130" s="15"/>
      <c r="U130" s="15"/>
    </row>
    <row r="131" spans="1:21" s="16" customFormat="1" x14ac:dyDescent="0.3">
      <c r="A131" s="15"/>
      <c r="B131" s="15"/>
      <c r="C131" s="15"/>
      <c r="D131" s="15"/>
      <c r="R131" s="15"/>
      <c r="S131" s="15"/>
      <c r="T131" s="15"/>
      <c r="U131" s="15"/>
    </row>
    <row r="132" spans="1:21" s="16" customFormat="1" x14ac:dyDescent="0.3">
      <c r="A132" s="15"/>
      <c r="B132" s="15"/>
      <c r="C132" s="15"/>
      <c r="D132" s="15"/>
      <c r="R132" s="15"/>
      <c r="S132" s="15"/>
      <c r="T132" s="15"/>
      <c r="U132" s="15"/>
    </row>
    <row r="133" spans="1:21" s="16" customFormat="1" x14ac:dyDescent="0.3">
      <c r="A133" s="15"/>
      <c r="B133" s="15"/>
      <c r="C133" s="15"/>
      <c r="D133" s="15"/>
      <c r="R133" s="15"/>
      <c r="S133" s="15"/>
      <c r="T133" s="15"/>
      <c r="U133" s="15"/>
    </row>
    <row r="134" spans="1:21" s="16" customFormat="1" x14ac:dyDescent="0.3">
      <c r="A134" s="15"/>
      <c r="B134" s="15"/>
      <c r="C134" s="15"/>
      <c r="D134" s="15"/>
      <c r="R134" s="15"/>
      <c r="S134" s="15"/>
      <c r="T134" s="15"/>
      <c r="U134" s="15"/>
    </row>
    <row r="135" spans="1:21" s="16" customFormat="1" x14ac:dyDescent="0.3">
      <c r="A135" s="15"/>
      <c r="B135" s="15"/>
      <c r="C135" s="15"/>
      <c r="D135" s="15"/>
      <c r="R135" s="15"/>
      <c r="S135" s="15"/>
      <c r="T135" s="15"/>
      <c r="U135" s="15"/>
    </row>
    <row r="136" spans="1:21" s="16" customFormat="1" x14ac:dyDescent="0.3">
      <c r="A136" s="15"/>
      <c r="B136" s="15"/>
      <c r="C136" s="15"/>
      <c r="D136" s="15"/>
      <c r="R136" s="15"/>
      <c r="S136" s="15"/>
      <c r="T136" s="15"/>
      <c r="U136" s="15"/>
    </row>
    <row r="137" spans="1:21" s="16" customFormat="1" x14ac:dyDescent="0.3">
      <c r="A137" s="15"/>
      <c r="B137" s="15"/>
      <c r="C137" s="15"/>
      <c r="D137" s="15"/>
      <c r="R137" s="15"/>
      <c r="S137" s="15"/>
      <c r="T137" s="15"/>
      <c r="U137" s="15"/>
    </row>
    <row r="138" spans="1:21" s="16" customFormat="1" x14ac:dyDescent="0.3">
      <c r="A138" s="15"/>
      <c r="B138" s="15"/>
      <c r="C138" s="15"/>
      <c r="D138" s="15"/>
      <c r="R138" s="15"/>
      <c r="S138" s="15"/>
      <c r="T138" s="15"/>
      <c r="U138" s="15"/>
    </row>
    <row r="139" spans="1:21" s="16" customFormat="1" x14ac:dyDescent="0.3">
      <c r="A139" s="15"/>
      <c r="B139" s="15"/>
      <c r="C139" s="15"/>
      <c r="D139" s="15"/>
      <c r="R139" s="15"/>
      <c r="S139" s="15"/>
      <c r="T139" s="15"/>
      <c r="U139" s="15"/>
    </row>
    <row r="140" spans="1:21" s="16" customFormat="1" x14ac:dyDescent="0.3">
      <c r="A140" s="15"/>
      <c r="B140" s="15"/>
      <c r="C140" s="15"/>
      <c r="D140" s="15"/>
      <c r="R140" s="15"/>
      <c r="S140" s="15"/>
      <c r="T140" s="15"/>
      <c r="U140" s="15"/>
    </row>
    <row r="141" spans="1:21" s="16" customFormat="1" x14ac:dyDescent="0.3">
      <c r="A141" s="15"/>
      <c r="B141" s="15"/>
      <c r="C141" s="15"/>
      <c r="D141" s="15"/>
      <c r="R141" s="15"/>
      <c r="S141" s="15"/>
      <c r="T141" s="15"/>
      <c r="U141" s="15"/>
    </row>
    <row r="142" spans="1:21" s="16" customFormat="1" x14ac:dyDescent="0.3">
      <c r="A142" s="15"/>
      <c r="B142" s="15"/>
      <c r="C142" s="15"/>
      <c r="D142" s="15"/>
      <c r="R142" s="15"/>
      <c r="S142" s="15"/>
      <c r="T142" s="15"/>
      <c r="U142" s="15"/>
    </row>
    <row r="143" spans="1:21" s="16" customFormat="1" x14ac:dyDescent="0.3">
      <c r="A143" s="15"/>
      <c r="B143" s="15"/>
      <c r="C143" s="15"/>
      <c r="D143" s="15"/>
      <c r="R143" s="15"/>
      <c r="S143" s="15"/>
      <c r="T143" s="15"/>
      <c r="U143" s="15"/>
    </row>
    <row r="144" spans="1:21" s="16" customFormat="1" x14ac:dyDescent="0.3">
      <c r="A144" s="15"/>
      <c r="B144" s="15"/>
      <c r="C144" s="15"/>
      <c r="D144" s="15"/>
      <c r="R144" s="15"/>
      <c r="S144" s="15"/>
      <c r="T144" s="15"/>
      <c r="U144" s="15"/>
    </row>
    <row r="145" spans="1:21" s="16" customFormat="1" x14ac:dyDescent="0.3">
      <c r="A145" s="15"/>
      <c r="B145" s="15"/>
      <c r="C145" s="15"/>
      <c r="D145" s="15"/>
      <c r="R145" s="15"/>
      <c r="S145" s="15"/>
      <c r="T145" s="15"/>
      <c r="U145" s="15"/>
    </row>
    <row r="146" spans="1:21" s="16" customFormat="1" x14ac:dyDescent="0.3">
      <c r="A146" s="15"/>
      <c r="B146" s="15"/>
      <c r="C146" s="15"/>
      <c r="D146" s="15"/>
      <c r="R146" s="15"/>
      <c r="S146" s="15"/>
      <c r="T146" s="15"/>
      <c r="U146" s="15"/>
    </row>
    <row r="147" spans="1:21" s="16" customFormat="1" x14ac:dyDescent="0.3">
      <c r="A147" s="15"/>
      <c r="B147" s="15"/>
      <c r="C147" s="15"/>
      <c r="D147" s="15"/>
      <c r="R147" s="15"/>
      <c r="S147" s="15"/>
      <c r="T147" s="15"/>
      <c r="U147" s="15"/>
    </row>
    <row r="148" spans="1:21" s="16" customFormat="1" ht="13.15" customHeight="1" x14ac:dyDescent="0.3">
      <c r="A148" s="15"/>
      <c r="B148" s="15"/>
      <c r="C148" s="15"/>
      <c r="D148" s="15"/>
      <c r="R148" s="15"/>
      <c r="S148" s="15"/>
      <c r="T148" s="15"/>
      <c r="U148" s="15"/>
    </row>
    <row r="149" spans="1:21" s="16" customFormat="1" ht="13.9" customHeight="1" x14ac:dyDescent="0.3">
      <c r="A149" s="15"/>
      <c r="B149" s="15"/>
      <c r="C149" s="15"/>
      <c r="D149" s="15"/>
      <c r="R149" s="15"/>
      <c r="S149" s="15"/>
      <c r="T149" s="15"/>
      <c r="U149" s="15"/>
    </row>
    <row r="150" spans="1:21" s="16" customFormat="1" x14ac:dyDescent="0.3">
      <c r="A150" s="15"/>
      <c r="B150" s="15"/>
      <c r="C150" s="15"/>
      <c r="D150" s="15"/>
      <c r="R150" s="15"/>
      <c r="S150" s="15"/>
      <c r="T150" s="15"/>
      <c r="U150" s="15"/>
    </row>
    <row r="151" spans="1:21" s="16" customFormat="1" x14ac:dyDescent="0.3">
      <c r="A151" s="15"/>
      <c r="B151" s="15"/>
      <c r="C151" s="15"/>
      <c r="D151" s="15"/>
      <c r="R151" s="15"/>
      <c r="S151" s="15"/>
      <c r="T151" s="15"/>
      <c r="U151" s="15"/>
    </row>
    <row r="152" spans="1:21" s="16" customFormat="1" x14ac:dyDescent="0.3">
      <c r="A152" s="15"/>
      <c r="B152" s="15"/>
      <c r="C152" s="15"/>
      <c r="D152" s="15"/>
      <c r="R152" s="15"/>
      <c r="S152" s="15"/>
      <c r="T152" s="15"/>
      <c r="U152" s="15"/>
    </row>
    <row r="153" spans="1:21" s="16" customFormat="1" x14ac:dyDescent="0.3">
      <c r="A153" s="15"/>
      <c r="B153" s="15"/>
      <c r="C153" s="15"/>
      <c r="D153" s="15"/>
      <c r="R153" s="15"/>
      <c r="S153" s="15"/>
      <c r="T153" s="15"/>
      <c r="U153" s="15"/>
    </row>
    <row r="154" spans="1:21" s="16" customFormat="1" x14ac:dyDescent="0.3">
      <c r="A154" s="15"/>
      <c r="B154" s="15"/>
      <c r="C154" s="15"/>
      <c r="D154" s="15"/>
      <c r="R154" s="15"/>
      <c r="S154" s="15"/>
      <c r="T154" s="15"/>
      <c r="U154" s="15"/>
    </row>
    <row r="155" spans="1:21" s="16" customFormat="1" x14ac:dyDescent="0.3">
      <c r="A155" s="15"/>
      <c r="B155" s="15"/>
      <c r="C155" s="15"/>
      <c r="D155" s="15"/>
      <c r="R155" s="15"/>
      <c r="S155" s="15"/>
      <c r="T155" s="15"/>
      <c r="U155" s="15"/>
    </row>
    <row r="156" spans="1:21" s="16" customFormat="1" x14ac:dyDescent="0.3">
      <c r="A156" s="15"/>
      <c r="B156" s="15"/>
      <c r="C156" s="15"/>
      <c r="D156" s="15"/>
      <c r="R156" s="15"/>
      <c r="S156" s="15"/>
      <c r="T156" s="15"/>
      <c r="U156" s="15"/>
    </row>
    <row r="157" spans="1:21" s="16" customFormat="1" x14ac:dyDescent="0.3">
      <c r="A157" s="15"/>
      <c r="B157" s="15"/>
      <c r="C157" s="15"/>
      <c r="D157" s="15"/>
      <c r="R157" s="15"/>
      <c r="S157" s="15"/>
      <c r="T157" s="15"/>
      <c r="U157" s="15"/>
    </row>
    <row r="158" spans="1:21" s="16" customFormat="1" x14ac:dyDescent="0.3">
      <c r="A158" s="15"/>
      <c r="B158" s="15"/>
      <c r="C158" s="15"/>
      <c r="D158" s="15"/>
      <c r="R158" s="15"/>
      <c r="S158" s="15"/>
      <c r="T158" s="15"/>
      <c r="U158" s="15"/>
    </row>
    <row r="159" spans="1:21" s="16" customFormat="1" x14ac:dyDescent="0.3">
      <c r="A159" s="15"/>
      <c r="B159" s="15"/>
      <c r="C159" s="15"/>
      <c r="D159" s="15"/>
      <c r="R159" s="15"/>
      <c r="S159" s="15"/>
      <c r="T159" s="15"/>
      <c r="U159" s="15"/>
    </row>
    <row r="160" spans="1:21" s="16" customFormat="1" x14ac:dyDescent="0.3">
      <c r="A160" s="15"/>
      <c r="B160" s="15"/>
      <c r="C160" s="15"/>
      <c r="D160" s="15"/>
      <c r="R160" s="15"/>
      <c r="S160" s="15"/>
      <c r="T160" s="15"/>
      <c r="U160" s="15"/>
    </row>
    <row r="161" spans="1:21" s="16" customFormat="1" x14ac:dyDescent="0.3">
      <c r="A161" s="15"/>
      <c r="B161" s="15"/>
      <c r="C161" s="15"/>
      <c r="D161" s="15"/>
      <c r="R161" s="15"/>
      <c r="S161" s="15"/>
      <c r="T161" s="15"/>
      <c r="U161" s="15"/>
    </row>
    <row r="162" spans="1:21" s="16" customFormat="1" x14ac:dyDescent="0.3">
      <c r="A162" s="15"/>
      <c r="B162" s="15"/>
      <c r="C162" s="15"/>
      <c r="D162" s="15"/>
      <c r="R162" s="15"/>
      <c r="S162" s="15"/>
      <c r="T162" s="15"/>
      <c r="U162" s="15"/>
    </row>
    <row r="163" spans="1:21" s="16" customFormat="1" x14ac:dyDescent="0.3">
      <c r="A163" s="15"/>
      <c r="B163" s="15"/>
      <c r="C163" s="15"/>
      <c r="D163" s="15"/>
      <c r="R163" s="15"/>
      <c r="S163" s="15"/>
      <c r="T163" s="15"/>
      <c r="U163" s="15"/>
    </row>
    <row r="164" spans="1:21" s="16" customFormat="1" x14ac:dyDescent="0.3">
      <c r="A164" s="15"/>
      <c r="B164" s="15"/>
      <c r="C164" s="15"/>
      <c r="D164" s="15"/>
      <c r="R164" s="15"/>
      <c r="S164" s="15"/>
      <c r="T164" s="15"/>
      <c r="U164" s="15"/>
    </row>
    <row r="165" spans="1:21" s="16" customFormat="1" x14ac:dyDescent="0.3">
      <c r="A165" s="15"/>
      <c r="B165" s="15"/>
      <c r="C165" s="15"/>
      <c r="D165" s="15"/>
      <c r="R165" s="15"/>
      <c r="S165" s="15"/>
      <c r="T165" s="15"/>
      <c r="U165" s="15"/>
    </row>
    <row r="166" spans="1:21" s="16" customFormat="1" x14ac:dyDescent="0.3">
      <c r="A166" s="15"/>
      <c r="B166" s="15"/>
      <c r="C166" s="15"/>
      <c r="D166" s="15"/>
      <c r="R166" s="15"/>
      <c r="S166" s="15"/>
      <c r="T166" s="15"/>
      <c r="U166" s="15"/>
    </row>
    <row r="167" spans="1:21" s="16" customFormat="1" x14ac:dyDescent="0.3">
      <c r="A167" s="15"/>
      <c r="B167" s="15"/>
      <c r="C167" s="15"/>
      <c r="D167" s="15"/>
      <c r="R167" s="15"/>
      <c r="S167" s="15"/>
      <c r="T167" s="15"/>
      <c r="U167" s="15"/>
    </row>
    <row r="168" spans="1:21" s="16" customFormat="1" x14ac:dyDescent="0.3">
      <c r="A168" s="15"/>
      <c r="B168" s="15"/>
      <c r="C168" s="15"/>
      <c r="D168" s="15"/>
      <c r="R168" s="15"/>
      <c r="S168" s="15"/>
      <c r="T168" s="15"/>
      <c r="U168" s="15"/>
    </row>
    <row r="169" spans="1:21" s="16" customFormat="1" ht="13.15" customHeight="1" x14ac:dyDescent="0.3">
      <c r="A169" s="15"/>
      <c r="B169" s="15"/>
      <c r="C169" s="15"/>
      <c r="D169" s="15"/>
      <c r="R169" s="15"/>
      <c r="S169" s="15"/>
      <c r="T169" s="15"/>
      <c r="U169" s="15"/>
    </row>
    <row r="170" spans="1:21" s="16" customFormat="1" ht="13.9" customHeight="1" x14ac:dyDescent="0.3">
      <c r="A170" s="15"/>
      <c r="B170" s="15"/>
      <c r="C170" s="15"/>
      <c r="D170" s="15"/>
      <c r="R170" s="15"/>
      <c r="S170" s="15"/>
      <c r="T170" s="15"/>
      <c r="U170" s="15"/>
    </row>
    <row r="171" spans="1:21" s="16" customFormat="1" x14ac:dyDescent="0.3">
      <c r="A171" s="15"/>
      <c r="B171" s="15"/>
      <c r="C171" s="15"/>
      <c r="D171" s="15"/>
      <c r="R171" s="15"/>
      <c r="S171" s="15"/>
      <c r="T171" s="15"/>
      <c r="U171" s="15"/>
    </row>
    <row r="172" spans="1:21" s="16" customFormat="1" x14ac:dyDescent="0.3">
      <c r="A172" s="15"/>
      <c r="B172" s="15"/>
      <c r="C172" s="15"/>
      <c r="D172" s="15"/>
      <c r="R172" s="15"/>
      <c r="S172" s="15"/>
      <c r="T172" s="15"/>
      <c r="U172" s="15"/>
    </row>
    <row r="173" spans="1:21" s="16" customFormat="1" x14ac:dyDescent="0.3">
      <c r="A173" s="15"/>
      <c r="B173" s="15"/>
      <c r="C173" s="15"/>
      <c r="D173" s="15"/>
      <c r="R173" s="15"/>
      <c r="S173" s="15"/>
      <c r="T173" s="15"/>
      <c r="U173" s="15"/>
    </row>
    <row r="174" spans="1:21" s="16" customFormat="1" x14ac:dyDescent="0.3">
      <c r="A174" s="15"/>
      <c r="B174" s="15"/>
      <c r="C174" s="15"/>
      <c r="D174" s="15"/>
      <c r="R174" s="15"/>
      <c r="S174" s="15"/>
      <c r="T174" s="15"/>
      <c r="U174" s="15"/>
    </row>
    <row r="175" spans="1:21" s="16" customFormat="1" x14ac:dyDescent="0.3">
      <c r="A175" s="15"/>
      <c r="B175" s="15"/>
      <c r="C175" s="15"/>
      <c r="D175" s="15"/>
      <c r="R175" s="15"/>
      <c r="S175" s="15"/>
      <c r="T175" s="15"/>
      <c r="U175" s="15"/>
    </row>
    <row r="176" spans="1:21" s="16" customFormat="1" x14ac:dyDescent="0.3">
      <c r="A176" s="15"/>
      <c r="B176" s="15"/>
      <c r="C176" s="15"/>
      <c r="D176" s="15"/>
      <c r="R176" s="15"/>
      <c r="S176" s="15"/>
      <c r="T176" s="15"/>
      <c r="U176" s="15"/>
    </row>
    <row r="177" spans="1:21" s="16" customFormat="1" x14ac:dyDescent="0.3">
      <c r="A177" s="15"/>
      <c r="B177" s="15"/>
      <c r="C177" s="15"/>
      <c r="D177" s="15"/>
      <c r="R177" s="15"/>
      <c r="S177" s="15"/>
      <c r="T177" s="15"/>
      <c r="U177" s="15"/>
    </row>
    <row r="178" spans="1:21" s="16" customFormat="1" x14ac:dyDescent="0.3">
      <c r="A178" s="15"/>
      <c r="B178" s="15"/>
      <c r="C178" s="15"/>
      <c r="D178" s="15"/>
      <c r="R178" s="15"/>
      <c r="S178" s="15"/>
      <c r="T178" s="15"/>
      <c r="U178" s="15"/>
    </row>
    <row r="179" spans="1:21" s="16" customFormat="1" x14ac:dyDescent="0.3">
      <c r="A179" s="15"/>
      <c r="B179" s="15"/>
      <c r="C179" s="15"/>
      <c r="D179" s="15"/>
      <c r="R179" s="15"/>
      <c r="S179" s="15"/>
      <c r="T179" s="15"/>
      <c r="U179" s="15"/>
    </row>
    <row r="180" spans="1:21" s="16" customFormat="1" x14ac:dyDescent="0.3">
      <c r="A180" s="15"/>
      <c r="B180" s="15"/>
      <c r="C180" s="15"/>
      <c r="D180" s="15"/>
      <c r="R180" s="15"/>
      <c r="S180" s="15"/>
      <c r="T180" s="15"/>
      <c r="U180" s="15"/>
    </row>
    <row r="181" spans="1:21" s="16" customFormat="1" x14ac:dyDescent="0.3">
      <c r="A181" s="15"/>
      <c r="B181" s="15"/>
      <c r="C181" s="15"/>
      <c r="D181" s="15"/>
      <c r="R181" s="15"/>
      <c r="S181" s="15"/>
      <c r="T181" s="15"/>
      <c r="U181" s="15"/>
    </row>
    <row r="182" spans="1:21" s="16" customFormat="1" x14ac:dyDescent="0.3">
      <c r="A182" s="15"/>
      <c r="B182" s="15"/>
      <c r="C182" s="15"/>
      <c r="D182" s="15"/>
      <c r="R182" s="15"/>
      <c r="S182" s="15"/>
      <c r="T182" s="15"/>
      <c r="U182" s="15"/>
    </row>
    <row r="183" spans="1:21" s="16" customFormat="1" x14ac:dyDescent="0.3">
      <c r="A183" s="15"/>
      <c r="B183" s="15"/>
      <c r="C183" s="15"/>
      <c r="D183" s="15"/>
      <c r="R183" s="15"/>
      <c r="S183" s="15"/>
      <c r="T183" s="15"/>
      <c r="U183" s="15"/>
    </row>
    <row r="184" spans="1:21" s="16" customFormat="1" x14ac:dyDescent="0.3">
      <c r="A184" s="15"/>
      <c r="B184" s="15"/>
      <c r="C184" s="15"/>
      <c r="D184" s="15"/>
      <c r="R184" s="15"/>
      <c r="S184" s="15"/>
      <c r="T184" s="15"/>
      <c r="U184" s="15"/>
    </row>
    <row r="185" spans="1:21" s="16" customFormat="1" x14ac:dyDescent="0.3">
      <c r="A185" s="15"/>
      <c r="B185" s="15"/>
      <c r="C185" s="15"/>
      <c r="D185" s="15"/>
      <c r="R185" s="15"/>
      <c r="S185" s="15"/>
      <c r="T185" s="15"/>
      <c r="U185" s="15"/>
    </row>
    <row r="186" spans="1:21" s="16" customFormat="1" x14ac:dyDescent="0.3">
      <c r="A186" s="15"/>
      <c r="B186" s="15"/>
      <c r="C186" s="15"/>
      <c r="D186" s="15"/>
      <c r="R186" s="15"/>
      <c r="S186" s="15"/>
      <c r="T186" s="15"/>
      <c r="U186" s="15"/>
    </row>
    <row r="187" spans="1:21" s="16" customFormat="1" x14ac:dyDescent="0.3">
      <c r="A187" s="15"/>
      <c r="B187" s="15"/>
      <c r="C187" s="15"/>
      <c r="D187" s="15"/>
      <c r="R187" s="15"/>
      <c r="S187" s="15"/>
      <c r="T187" s="15"/>
      <c r="U187" s="15"/>
    </row>
    <row r="188" spans="1:21" s="16" customFormat="1" x14ac:dyDescent="0.3">
      <c r="A188" s="15"/>
      <c r="B188" s="15"/>
      <c r="C188" s="15"/>
      <c r="D188" s="15"/>
      <c r="R188" s="15"/>
      <c r="S188" s="15"/>
      <c r="T188" s="15"/>
      <c r="U188" s="15"/>
    </row>
    <row r="189" spans="1:21" s="16" customFormat="1" x14ac:dyDescent="0.3">
      <c r="A189" s="15"/>
      <c r="B189" s="15"/>
      <c r="C189" s="15"/>
      <c r="D189" s="15"/>
      <c r="R189" s="15"/>
      <c r="S189" s="15"/>
      <c r="T189" s="15"/>
      <c r="U189" s="15"/>
    </row>
    <row r="190" spans="1:21" s="16" customFormat="1" x14ac:dyDescent="0.3">
      <c r="A190" s="15"/>
      <c r="B190" s="15"/>
      <c r="C190" s="15"/>
      <c r="D190" s="15"/>
      <c r="R190" s="15"/>
      <c r="S190" s="15"/>
      <c r="T190" s="15"/>
      <c r="U190" s="15"/>
    </row>
    <row r="191" spans="1:21" s="16" customFormat="1" x14ac:dyDescent="0.3">
      <c r="A191" s="15"/>
      <c r="B191" s="15"/>
      <c r="C191" s="15"/>
      <c r="D191" s="15"/>
      <c r="R191" s="15"/>
      <c r="S191" s="15"/>
      <c r="T191" s="15"/>
      <c r="U191" s="15"/>
    </row>
    <row r="192" spans="1:21" s="16" customFormat="1" x14ac:dyDescent="0.3">
      <c r="A192" s="15"/>
      <c r="B192" s="15"/>
      <c r="C192" s="15"/>
      <c r="D192" s="15"/>
      <c r="R192" s="15"/>
      <c r="S192" s="15"/>
      <c r="T192" s="15"/>
      <c r="U192" s="15"/>
    </row>
    <row r="193" spans="1:21" s="16" customFormat="1" x14ac:dyDescent="0.3">
      <c r="A193" s="15"/>
      <c r="B193" s="15"/>
      <c r="C193" s="15"/>
      <c r="D193" s="15"/>
      <c r="R193" s="15"/>
      <c r="S193" s="15"/>
      <c r="T193" s="15"/>
      <c r="U193" s="15"/>
    </row>
    <row r="194" spans="1:21" s="16" customFormat="1" x14ac:dyDescent="0.3">
      <c r="A194" s="15"/>
      <c r="B194" s="15"/>
      <c r="C194" s="15"/>
      <c r="D194" s="15"/>
      <c r="R194" s="15"/>
      <c r="S194" s="15"/>
      <c r="T194" s="15"/>
      <c r="U194" s="15"/>
    </row>
    <row r="195" spans="1:21" s="16" customFormat="1" x14ac:dyDescent="0.3">
      <c r="A195" s="15"/>
      <c r="B195" s="15"/>
      <c r="C195" s="15"/>
      <c r="D195" s="15"/>
      <c r="R195" s="15"/>
      <c r="S195" s="15"/>
      <c r="T195" s="15"/>
      <c r="U195" s="15"/>
    </row>
    <row r="196" spans="1:21" s="16" customFormat="1" x14ac:dyDescent="0.3">
      <c r="A196" s="15"/>
      <c r="B196" s="15"/>
      <c r="C196" s="15"/>
      <c r="D196" s="15"/>
      <c r="R196" s="15"/>
      <c r="S196" s="15"/>
      <c r="T196" s="15"/>
      <c r="U196" s="15"/>
    </row>
    <row r="197" spans="1:21" s="16" customFormat="1" x14ac:dyDescent="0.3">
      <c r="A197" s="15"/>
      <c r="B197" s="15"/>
      <c r="C197" s="15"/>
      <c r="D197" s="15"/>
      <c r="R197" s="15"/>
      <c r="S197" s="15"/>
      <c r="T197" s="15"/>
      <c r="U197" s="15"/>
    </row>
    <row r="198" spans="1:21" s="16" customFormat="1" x14ac:dyDescent="0.3">
      <c r="A198" s="15"/>
      <c r="B198" s="15"/>
      <c r="C198" s="15"/>
      <c r="D198" s="15"/>
      <c r="R198" s="15"/>
      <c r="S198" s="15"/>
      <c r="T198" s="15"/>
      <c r="U198" s="15"/>
    </row>
    <row r="199" spans="1:21" s="16" customFormat="1" x14ac:dyDescent="0.3">
      <c r="A199" s="15"/>
      <c r="B199" s="15"/>
      <c r="C199" s="15"/>
      <c r="D199" s="15"/>
      <c r="R199" s="15"/>
      <c r="S199" s="15"/>
      <c r="T199" s="15"/>
      <c r="U199" s="15"/>
    </row>
    <row r="200" spans="1:21" s="16" customFormat="1" x14ac:dyDescent="0.3">
      <c r="A200" s="15"/>
      <c r="B200" s="15"/>
      <c r="C200" s="15"/>
      <c r="D200" s="15"/>
      <c r="R200" s="15"/>
      <c r="S200" s="15"/>
      <c r="T200" s="15"/>
      <c r="U200" s="15"/>
    </row>
    <row r="201" spans="1:21" s="16" customFormat="1" x14ac:dyDescent="0.3">
      <c r="A201" s="15"/>
      <c r="B201" s="15"/>
      <c r="C201" s="15"/>
      <c r="D201" s="15"/>
      <c r="R201" s="15"/>
      <c r="S201" s="15"/>
      <c r="T201" s="15"/>
      <c r="U201" s="15"/>
    </row>
    <row r="202" spans="1:21" s="16" customFormat="1" x14ac:dyDescent="0.3">
      <c r="A202" s="15"/>
      <c r="B202" s="15"/>
      <c r="C202" s="15"/>
      <c r="D202" s="15"/>
      <c r="R202" s="15"/>
      <c r="S202" s="15"/>
      <c r="T202" s="15"/>
      <c r="U202" s="15"/>
    </row>
    <row r="203" spans="1:21" s="16" customFormat="1" x14ac:dyDescent="0.3">
      <c r="A203" s="15"/>
      <c r="B203" s="15"/>
      <c r="C203" s="15"/>
      <c r="D203" s="15"/>
      <c r="R203" s="15"/>
      <c r="S203" s="15"/>
      <c r="T203" s="15"/>
      <c r="U203" s="15"/>
    </row>
    <row r="204" spans="1:21" s="16" customFormat="1" x14ac:dyDescent="0.3">
      <c r="A204" s="15"/>
      <c r="B204" s="15"/>
      <c r="C204" s="15"/>
      <c r="D204" s="15"/>
      <c r="R204" s="15"/>
      <c r="S204" s="15"/>
      <c r="T204" s="15"/>
      <c r="U204" s="15"/>
    </row>
    <row r="205" spans="1:21" s="16" customFormat="1" x14ac:dyDescent="0.3">
      <c r="A205" s="15"/>
      <c r="B205" s="15"/>
      <c r="C205" s="15"/>
      <c r="D205" s="15"/>
      <c r="R205" s="15"/>
      <c r="S205" s="15"/>
      <c r="T205" s="15"/>
      <c r="U205" s="15"/>
    </row>
    <row r="206" spans="1:21" s="16" customFormat="1" x14ac:dyDescent="0.3">
      <c r="A206" s="15"/>
      <c r="B206" s="15"/>
      <c r="C206" s="15"/>
      <c r="D206" s="15"/>
      <c r="R206" s="15"/>
      <c r="S206" s="15"/>
      <c r="T206" s="15"/>
      <c r="U206" s="15"/>
    </row>
    <row r="207" spans="1:21" s="16" customFormat="1" x14ac:dyDescent="0.3">
      <c r="A207" s="15"/>
      <c r="B207" s="15"/>
      <c r="C207" s="15"/>
      <c r="D207" s="15"/>
      <c r="R207" s="15"/>
      <c r="S207" s="15"/>
      <c r="T207" s="15"/>
      <c r="U207" s="15"/>
    </row>
    <row r="208" spans="1:21" s="16" customFormat="1" x14ac:dyDescent="0.3">
      <c r="A208" s="15"/>
      <c r="B208" s="15"/>
      <c r="C208" s="15"/>
      <c r="D208" s="15"/>
      <c r="R208" s="15"/>
      <c r="S208" s="15"/>
      <c r="T208" s="15"/>
      <c r="U208" s="15"/>
    </row>
    <row r="209" spans="1:21" s="16" customFormat="1" x14ac:dyDescent="0.3">
      <c r="A209" s="15"/>
      <c r="B209" s="15"/>
      <c r="C209" s="15"/>
      <c r="D209" s="15"/>
      <c r="R209" s="15"/>
      <c r="S209" s="15"/>
      <c r="T209" s="15"/>
      <c r="U209" s="15"/>
    </row>
    <row r="210" spans="1:21" s="16" customFormat="1" x14ac:dyDescent="0.3">
      <c r="A210" s="15"/>
      <c r="B210" s="15"/>
      <c r="C210" s="15"/>
      <c r="D210" s="15"/>
      <c r="R210" s="15"/>
      <c r="S210" s="15"/>
      <c r="T210" s="15"/>
      <c r="U210" s="15"/>
    </row>
    <row r="211" spans="1:21" s="16" customFormat="1" x14ac:dyDescent="0.3">
      <c r="A211" s="15"/>
      <c r="B211" s="15"/>
      <c r="C211" s="15"/>
      <c r="D211" s="15"/>
      <c r="R211" s="15"/>
      <c r="S211" s="15"/>
      <c r="T211" s="15"/>
      <c r="U211" s="15"/>
    </row>
    <row r="212" spans="1:21" s="16" customFormat="1" x14ac:dyDescent="0.3">
      <c r="A212" s="15"/>
      <c r="B212" s="15"/>
      <c r="C212" s="15"/>
      <c r="D212" s="15"/>
      <c r="R212" s="15"/>
      <c r="S212" s="15"/>
      <c r="T212" s="15"/>
      <c r="U212" s="15"/>
    </row>
    <row r="213" spans="1:21" s="16" customFormat="1" x14ac:dyDescent="0.3">
      <c r="A213" s="15"/>
      <c r="B213" s="15"/>
      <c r="C213" s="15"/>
      <c r="D213" s="15"/>
      <c r="R213" s="15"/>
      <c r="S213" s="15"/>
      <c r="T213" s="15"/>
      <c r="U213" s="15"/>
    </row>
    <row r="214" spans="1:21" s="16" customFormat="1" x14ac:dyDescent="0.3">
      <c r="A214" s="15"/>
      <c r="B214" s="15"/>
      <c r="C214" s="15"/>
      <c r="D214" s="15"/>
      <c r="R214" s="15"/>
      <c r="S214" s="15"/>
      <c r="T214" s="15"/>
      <c r="U214" s="15"/>
    </row>
    <row r="215" spans="1:21" s="16" customFormat="1" x14ac:dyDescent="0.3">
      <c r="A215" s="15"/>
      <c r="B215" s="15"/>
      <c r="C215" s="15"/>
      <c r="D215" s="15"/>
      <c r="R215" s="15"/>
      <c r="S215" s="15"/>
      <c r="T215" s="15"/>
      <c r="U215" s="15"/>
    </row>
    <row r="216" spans="1:21" s="16" customFormat="1" x14ac:dyDescent="0.3">
      <c r="A216" s="15"/>
      <c r="B216" s="15"/>
      <c r="C216" s="15"/>
      <c r="D216" s="15"/>
      <c r="R216" s="15"/>
      <c r="S216" s="15"/>
      <c r="T216" s="15"/>
      <c r="U216" s="15"/>
    </row>
    <row r="217" spans="1:21" s="16" customFormat="1" x14ac:dyDescent="0.3">
      <c r="A217" s="15"/>
      <c r="B217" s="15"/>
      <c r="C217" s="15"/>
      <c r="D217" s="15"/>
      <c r="R217" s="15"/>
      <c r="S217" s="15"/>
      <c r="T217" s="15"/>
      <c r="U217" s="15"/>
    </row>
    <row r="218" spans="1:21" s="16" customFormat="1" x14ac:dyDescent="0.3">
      <c r="A218" s="15"/>
      <c r="B218" s="15"/>
      <c r="C218" s="15"/>
      <c r="D218" s="15"/>
      <c r="R218" s="15"/>
      <c r="S218" s="15"/>
      <c r="T218" s="15"/>
      <c r="U218" s="15"/>
    </row>
    <row r="219" spans="1:21" s="16" customFormat="1" x14ac:dyDescent="0.3">
      <c r="A219" s="15"/>
      <c r="B219" s="15"/>
      <c r="C219" s="15"/>
      <c r="D219" s="15"/>
      <c r="R219" s="15"/>
      <c r="S219" s="15"/>
      <c r="T219" s="15"/>
      <c r="U219" s="15"/>
    </row>
    <row r="220" spans="1:21" s="16" customFormat="1" x14ac:dyDescent="0.3">
      <c r="A220" s="15"/>
      <c r="B220" s="15"/>
      <c r="C220" s="15"/>
      <c r="D220" s="15"/>
      <c r="R220" s="15"/>
      <c r="S220" s="15"/>
      <c r="T220" s="15"/>
      <c r="U220" s="15"/>
    </row>
    <row r="221" spans="1:21" s="16" customFormat="1" x14ac:dyDescent="0.3">
      <c r="A221" s="15"/>
      <c r="B221" s="15"/>
      <c r="C221" s="15"/>
      <c r="D221" s="15"/>
      <c r="R221" s="15"/>
      <c r="S221" s="15"/>
      <c r="T221" s="15"/>
      <c r="U221" s="15"/>
    </row>
    <row r="222" spans="1:21" s="16" customFormat="1" x14ac:dyDescent="0.3">
      <c r="A222" s="15"/>
      <c r="B222" s="15"/>
      <c r="C222" s="15"/>
      <c r="D222" s="15"/>
      <c r="R222" s="15"/>
      <c r="S222" s="15"/>
      <c r="T222" s="15"/>
      <c r="U222" s="15"/>
    </row>
    <row r="223" spans="1:21" s="16" customFormat="1" x14ac:dyDescent="0.3">
      <c r="A223" s="15"/>
      <c r="B223" s="15"/>
      <c r="C223" s="15"/>
      <c r="D223" s="15"/>
      <c r="R223" s="15"/>
      <c r="S223" s="15"/>
      <c r="T223" s="15"/>
      <c r="U223" s="15"/>
    </row>
    <row r="224" spans="1:21" s="16" customFormat="1" x14ac:dyDescent="0.3">
      <c r="A224" s="15"/>
      <c r="B224" s="15"/>
      <c r="C224" s="15"/>
      <c r="D224" s="15"/>
      <c r="R224" s="15"/>
      <c r="S224" s="15"/>
      <c r="T224" s="15"/>
      <c r="U224" s="15"/>
    </row>
    <row r="225" spans="1:21" s="16" customFormat="1" x14ac:dyDescent="0.3">
      <c r="A225" s="15"/>
      <c r="B225" s="15"/>
      <c r="C225" s="15"/>
      <c r="D225" s="15"/>
      <c r="R225" s="15"/>
      <c r="S225" s="15"/>
      <c r="T225" s="15"/>
      <c r="U225" s="15"/>
    </row>
    <row r="226" spans="1:21" s="16" customFormat="1" x14ac:dyDescent="0.3">
      <c r="A226" s="15"/>
      <c r="B226" s="15"/>
      <c r="C226" s="15"/>
      <c r="D226" s="15"/>
      <c r="R226" s="15"/>
      <c r="S226" s="15"/>
      <c r="T226" s="15"/>
      <c r="U226" s="15"/>
    </row>
    <row r="227" spans="1:21" s="16" customFormat="1" x14ac:dyDescent="0.3">
      <c r="A227" s="15"/>
      <c r="B227" s="15"/>
      <c r="C227" s="15"/>
      <c r="D227" s="15"/>
      <c r="R227" s="15"/>
      <c r="S227" s="15"/>
      <c r="T227" s="15"/>
      <c r="U227" s="15"/>
    </row>
    <row r="228" spans="1:21" s="16" customFormat="1" x14ac:dyDescent="0.3">
      <c r="A228" s="15"/>
      <c r="B228" s="15"/>
      <c r="C228" s="15"/>
      <c r="D228" s="15"/>
      <c r="R228" s="15"/>
      <c r="S228" s="15"/>
      <c r="T228" s="15"/>
      <c r="U228" s="15"/>
    </row>
    <row r="229" spans="1:21" s="16" customFormat="1" x14ac:dyDescent="0.3">
      <c r="A229" s="15"/>
      <c r="B229" s="15"/>
      <c r="C229" s="15"/>
      <c r="D229" s="15"/>
      <c r="R229" s="15"/>
      <c r="S229" s="15"/>
      <c r="T229" s="15"/>
      <c r="U229" s="15"/>
    </row>
    <row r="230" spans="1:21" s="16" customFormat="1" x14ac:dyDescent="0.3">
      <c r="A230" s="15"/>
      <c r="B230" s="15"/>
      <c r="C230" s="15"/>
      <c r="D230" s="15"/>
      <c r="R230" s="15"/>
      <c r="S230" s="15"/>
      <c r="T230" s="15"/>
      <c r="U230" s="15"/>
    </row>
    <row r="231" spans="1:21" s="16" customFormat="1" x14ac:dyDescent="0.3">
      <c r="A231" s="15"/>
      <c r="B231" s="15"/>
      <c r="C231" s="15"/>
      <c r="D231" s="15"/>
      <c r="R231" s="15"/>
      <c r="S231" s="15"/>
      <c r="T231" s="15"/>
      <c r="U231" s="15"/>
    </row>
    <row r="232" spans="1:21" s="16" customFormat="1" x14ac:dyDescent="0.3">
      <c r="A232" s="15"/>
      <c r="B232" s="15"/>
      <c r="C232" s="15"/>
      <c r="D232" s="15"/>
      <c r="R232" s="15"/>
      <c r="S232" s="15"/>
      <c r="T232" s="15"/>
      <c r="U232" s="15"/>
    </row>
    <row r="233" spans="1:21" s="16" customFormat="1" x14ac:dyDescent="0.3">
      <c r="A233" s="15"/>
      <c r="B233" s="15"/>
      <c r="C233" s="15"/>
      <c r="D233" s="15"/>
      <c r="R233" s="15"/>
      <c r="S233" s="15"/>
      <c r="T233" s="15"/>
      <c r="U233" s="15"/>
    </row>
    <row r="234" spans="1:21" s="16" customFormat="1" x14ac:dyDescent="0.3">
      <c r="A234" s="15"/>
      <c r="B234" s="15"/>
      <c r="C234" s="15"/>
      <c r="D234" s="15"/>
      <c r="R234" s="15"/>
      <c r="S234" s="15"/>
      <c r="T234" s="15"/>
      <c r="U234" s="15"/>
    </row>
    <row r="235" spans="1:21" s="16" customFormat="1" x14ac:dyDescent="0.3">
      <c r="A235" s="15"/>
      <c r="B235" s="15"/>
      <c r="C235" s="15"/>
      <c r="D235" s="15"/>
      <c r="R235" s="15"/>
      <c r="S235" s="15"/>
      <c r="T235" s="15"/>
      <c r="U235" s="15"/>
    </row>
    <row r="236" spans="1:21" s="16" customFormat="1" x14ac:dyDescent="0.3">
      <c r="A236" s="15"/>
      <c r="B236" s="15"/>
      <c r="C236" s="15"/>
      <c r="D236" s="15"/>
      <c r="R236" s="15"/>
      <c r="S236" s="15"/>
      <c r="T236" s="15"/>
      <c r="U236" s="15"/>
    </row>
    <row r="237" spans="1:21" s="16" customFormat="1" x14ac:dyDescent="0.3">
      <c r="A237" s="15"/>
      <c r="B237" s="15"/>
      <c r="C237" s="15"/>
      <c r="D237" s="15"/>
      <c r="R237" s="15"/>
      <c r="S237" s="15"/>
      <c r="T237" s="15"/>
      <c r="U237" s="15"/>
    </row>
    <row r="238" spans="1:21" s="16" customFormat="1" x14ac:dyDescent="0.3">
      <c r="A238" s="15"/>
      <c r="B238" s="15"/>
      <c r="C238" s="15"/>
      <c r="D238" s="15"/>
      <c r="R238" s="15"/>
      <c r="S238" s="15"/>
      <c r="T238" s="15"/>
      <c r="U238" s="15"/>
    </row>
    <row r="239" spans="1:21" s="16" customFormat="1" x14ac:dyDescent="0.3">
      <c r="A239" s="15"/>
      <c r="B239" s="15"/>
      <c r="C239" s="15"/>
      <c r="D239" s="15"/>
      <c r="R239" s="15"/>
      <c r="S239" s="15"/>
      <c r="T239" s="15"/>
      <c r="U239" s="15"/>
    </row>
    <row r="240" spans="1:21" s="16" customFormat="1" x14ac:dyDescent="0.3">
      <c r="A240" s="15"/>
      <c r="B240" s="15"/>
      <c r="C240" s="15"/>
      <c r="D240" s="15"/>
      <c r="R240" s="15"/>
      <c r="S240" s="15"/>
      <c r="T240" s="15"/>
      <c r="U240" s="15"/>
    </row>
    <row r="241" spans="1:21" s="16" customFormat="1" x14ac:dyDescent="0.3">
      <c r="A241" s="15"/>
      <c r="B241" s="15"/>
      <c r="C241" s="15"/>
      <c r="D241" s="15"/>
      <c r="R241" s="15"/>
      <c r="S241" s="15"/>
      <c r="T241" s="15"/>
      <c r="U241" s="15"/>
    </row>
    <row r="242" spans="1:21" s="16" customFormat="1" x14ac:dyDescent="0.3">
      <c r="A242" s="15"/>
      <c r="B242" s="15"/>
      <c r="C242" s="15"/>
      <c r="D242" s="15"/>
      <c r="R242" s="15"/>
      <c r="S242" s="15"/>
      <c r="T242" s="15"/>
      <c r="U242" s="15"/>
    </row>
    <row r="243" spans="1:21" s="16" customFormat="1" x14ac:dyDescent="0.3">
      <c r="A243" s="15"/>
      <c r="B243" s="15"/>
      <c r="C243" s="15"/>
      <c r="D243" s="15"/>
      <c r="R243" s="15"/>
      <c r="S243" s="15"/>
      <c r="T243" s="15"/>
      <c r="U243" s="15"/>
    </row>
    <row r="244" spans="1:21" s="16" customFormat="1" x14ac:dyDescent="0.3">
      <c r="A244" s="15"/>
      <c r="B244" s="15"/>
      <c r="C244" s="15"/>
      <c r="D244" s="15"/>
      <c r="R244" s="15"/>
      <c r="S244" s="15"/>
      <c r="T244" s="15"/>
      <c r="U244" s="15"/>
    </row>
    <row r="245" spans="1:21" s="16" customFormat="1" x14ac:dyDescent="0.3">
      <c r="A245" s="15"/>
      <c r="B245" s="15"/>
      <c r="C245" s="15"/>
      <c r="D245" s="15"/>
      <c r="R245" s="15"/>
      <c r="S245" s="15"/>
      <c r="T245" s="15"/>
      <c r="U245" s="15"/>
    </row>
    <row r="246" spans="1:21" s="16" customFormat="1" x14ac:dyDescent="0.3">
      <c r="A246" s="15"/>
      <c r="B246" s="15"/>
      <c r="C246" s="15"/>
      <c r="D246" s="15"/>
      <c r="R246" s="15"/>
      <c r="S246" s="15"/>
      <c r="T246" s="15"/>
      <c r="U246" s="15"/>
    </row>
    <row r="247" spans="1:21" s="16" customFormat="1" x14ac:dyDescent="0.3">
      <c r="A247" s="15"/>
      <c r="B247" s="15"/>
      <c r="C247" s="15"/>
      <c r="D247" s="15"/>
      <c r="R247" s="15"/>
      <c r="S247" s="15"/>
      <c r="T247" s="15"/>
      <c r="U247" s="15"/>
    </row>
    <row r="248" spans="1:21" s="16" customFormat="1" x14ac:dyDescent="0.3">
      <c r="A248" s="15"/>
      <c r="B248" s="15"/>
      <c r="C248" s="15"/>
      <c r="D248" s="15"/>
      <c r="R248" s="15"/>
      <c r="S248" s="15"/>
      <c r="T248" s="15"/>
      <c r="U248" s="15"/>
    </row>
    <row r="249" spans="1:21" s="16" customFormat="1" x14ac:dyDescent="0.3">
      <c r="A249" s="15"/>
      <c r="B249" s="15"/>
      <c r="C249" s="15"/>
      <c r="D249" s="15"/>
      <c r="R249" s="15"/>
      <c r="S249" s="15"/>
      <c r="T249" s="15"/>
      <c r="U249" s="15"/>
    </row>
    <row r="250" spans="1:21" s="16" customFormat="1" x14ac:dyDescent="0.3">
      <c r="A250" s="15"/>
      <c r="B250" s="15"/>
      <c r="C250" s="15"/>
      <c r="D250" s="15"/>
      <c r="R250" s="15"/>
      <c r="S250" s="15"/>
      <c r="T250" s="15"/>
      <c r="U250" s="15"/>
    </row>
    <row r="251" spans="1:21" s="16" customFormat="1" x14ac:dyDescent="0.3">
      <c r="A251" s="15"/>
      <c r="B251" s="15"/>
      <c r="C251" s="15"/>
      <c r="D251" s="15"/>
      <c r="R251" s="15"/>
      <c r="S251" s="15"/>
      <c r="T251" s="15"/>
      <c r="U251" s="15"/>
    </row>
    <row r="252" spans="1:21" s="16" customFormat="1" x14ac:dyDescent="0.3">
      <c r="A252" s="15"/>
      <c r="B252" s="15"/>
      <c r="C252" s="15"/>
      <c r="D252" s="15"/>
      <c r="R252" s="15"/>
      <c r="S252" s="15"/>
      <c r="T252" s="15"/>
      <c r="U252" s="15"/>
    </row>
    <row r="253" spans="1:21" s="16" customFormat="1" x14ac:dyDescent="0.3">
      <c r="A253" s="15"/>
      <c r="B253" s="15"/>
      <c r="C253" s="15"/>
      <c r="D253" s="15"/>
      <c r="R253" s="15"/>
      <c r="S253" s="15"/>
      <c r="T253" s="15"/>
      <c r="U253" s="15"/>
    </row>
    <row r="254" spans="1:21" s="16" customFormat="1" x14ac:dyDescent="0.3">
      <c r="A254" s="15"/>
      <c r="B254" s="15"/>
      <c r="C254" s="15"/>
      <c r="D254" s="15"/>
      <c r="R254" s="15"/>
      <c r="S254" s="15"/>
      <c r="T254" s="15"/>
      <c r="U254" s="15"/>
    </row>
    <row r="255" spans="1:21" s="16" customFormat="1" x14ac:dyDescent="0.3">
      <c r="A255" s="15"/>
      <c r="B255" s="15"/>
      <c r="C255" s="15"/>
      <c r="D255" s="15"/>
      <c r="R255" s="15"/>
      <c r="S255" s="15"/>
      <c r="T255" s="15"/>
      <c r="U255" s="15"/>
    </row>
    <row r="256" spans="1:21" s="16" customFormat="1" x14ac:dyDescent="0.3">
      <c r="A256" s="15"/>
      <c r="B256" s="15"/>
      <c r="C256" s="15"/>
      <c r="D256" s="15"/>
      <c r="R256" s="15"/>
      <c r="S256" s="15"/>
      <c r="T256" s="15"/>
      <c r="U256" s="15"/>
    </row>
    <row r="257" spans="1:21" s="16" customFormat="1" x14ac:dyDescent="0.3">
      <c r="A257" s="15"/>
      <c r="B257" s="15"/>
      <c r="C257" s="15"/>
      <c r="D257" s="15"/>
      <c r="R257" s="15"/>
      <c r="S257" s="15"/>
      <c r="T257" s="15"/>
      <c r="U257" s="15"/>
    </row>
    <row r="258" spans="1:21" s="16" customFormat="1" x14ac:dyDescent="0.3">
      <c r="A258" s="15"/>
      <c r="B258" s="15"/>
      <c r="C258" s="15"/>
      <c r="D258" s="15"/>
      <c r="R258" s="15"/>
      <c r="S258" s="15"/>
      <c r="T258" s="15"/>
      <c r="U258" s="15"/>
    </row>
    <row r="259" spans="1:21" s="16" customFormat="1" x14ac:dyDescent="0.3">
      <c r="A259" s="15"/>
      <c r="B259" s="15"/>
      <c r="C259" s="15"/>
      <c r="D259" s="15"/>
      <c r="R259" s="15"/>
      <c r="S259" s="15"/>
      <c r="T259" s="15"/>
      <c r="U259" s="15"/>
    </row>
    <row r="260" spans="1:21" s="16" customFormat="1" x14ac:dyDescent="0.3">
      <c r="A260" s="15"/>
      <c r="B260" s="15"/>
      <c r="C260" s="15"/>
      <c r="D260" s="15"/>
      <c r="R260" s="15"/>
      <c r="S260" s="15"/>
      <c r="T260" s="15"/>
      <c r="U260" s="15"/>
    </row>
    <row r="261" spans="1:21" s="16" customFormat="1" x14ac:dyDescent="0.3">
      <c r="A261" s="15"/>
      <c r="B261" s="15"/>
      <c r="C261" s="15"/>
      <c r="D261" s="15"/>
      <c r="R261" s="15"/>
      <c r="S261" s="15"/>
      <c r="T261" s="15"/>
      <c r="U261" s="15"/>
    </row>
    <row r="262" spans="1:21" s="16" customFormat="1" x14ac:dyDescent="0.3">
      <c r="A262" s="15"/>
      <c r="B262" s="15"/>
      <c r="C262" s="15"/>
      <c r="D262" s="15"/>
      <c r="R262" s="15"/>
      <c r="S262" s="15"/>
      <c r="T262" s="15"/>
      <c r="U262" s="15"/>
    </row>
    <row r="263" spans="1:21" s="16" customFormat="1" x14ac:dyDescent="0.3">
      <c r="A263" s="15"/>
      <c r="B263" s="15"/>
      <c r="C263" s="15"/>
      <c r="D263" s="15"/>
      <c r="R263" s="15"/>
      <c r="S263" s="15"/>
      <c r="T263" s="15"/>
      <c r="U263" s="15"/>
    </row>
    <row r="264" spans="1:21" s="16" customFormat="1" x14ac:dyDescent="0.3">
      <c r="A264" s="15"/>
      <c r="B264" s="15"/>
      <c r="C264" s="15"/>
      <c r="D264" s="15"/>
      <c r="R264" s="15"/>
      <c r="S264" s="15"/>
      <c r="T264" s="15"/>
      <c r="U264" s="15"/>
    </row>
    <row r="265" spans="1:21" s="16" customFormat="1" x14ac:dyDescent="0.3">
      <c r="A265" s="15"/>
      <c r="B265" s="15"/>
      <c r="C265" s="15"/>
      <c r="D265" s="15"/>
      <c r="R265" s="15"/>
      <c r="S265" s="15"/>
      <c r="T265" s="15"/>
      <c r="U265" s="15"/>
    </row>
    <row r="266" spans="1:21" s="16" customFormat="1" x14ac:dyDescent="0.3">
      <c r="A266" s="15"/>
      <c r="B266" s="15"/>
      <c r="C266" s="15"/>
      <c r="D266" s="15"/>
      <c r="R266" s="15"/>
      <c r="S266" s="15"/>
      <c r="T266" s="15"/>
      <c r="U266" s="15"/>
    </row>
    <row r="267" spans="1:21" s="16" customFormat="1" x14ac:dyDescent="0.3">
      <c r="A267" s="15"/>
      <c r="B267" s="15"/>
      <c r="C267" s="15"/>
      <c r="D267" s="15"/>
      <c r="R267" s="15"/>
      <c r="S267" s="15"/>
      <c r="T267" s="15"/>
      <c r="U267" s="15"/>
    </row>
    <row r="268" spans="1:21" s="16" customFormat="1" x14ac:dyDescent="0.3">
      <c r="A268" s="15"/>
      <c r="B268" s="15"/>
      <c r="C268" s="15"/>
      <c r="D268" s="15"/>
      <c r="R268" s="15"/>
      <c r="S268" s="15"/>
      <c r="T268" s="15"/>
      <c r="U268" s="15"/>
    </row>
    <row r="269" spans="1:21" s="16" customFormat="1" x14ac:dyDescent="0.3">
      <c r="A269" s="15"/>
      <c r="B269" s="15"/>
      <c r="C269" s="15"/>
      <c r="D269" s="15"/>
      <c r="R269" s="15"/>
      <c r="S269" s="15"/>
      <c r="T269" s="15"/>
      <c r="U269" s="15"/>
    </row>
    <row r="270" spans="1:21" s="16" customFormat="1" x14ac:dyDescent="0.3">
      <c r="A270" s="15"/>
      <c r="B270" s="15"/>
      <c r="C270" s="15"/>
      <c r="D270" s="15"/>
      <c r="R270" s="15"/>
      <c r="S270" s="15"/>
      <c r="T270" s="15"/>
      <c r="U270" s="15"/>
    </row>
    <row r="271" spans="1:21" s="16" customFormat="1" x14ac:dyDescent="0.3">
      <c r="A271" s="15"/>
      <c r="B271" s="15"/>
      <c r="C271" s="15"/>
      <c r="D271" s="15"/>
      <c r="R271" s="15"/>
      <c r="S271" s="15"/>
      <c r="T271" s="15"/>
      <c r="U271" s="15"/>
    </row>
    <row r="272" spans="1:21" s="16" customFormat="1" x14ac:dyDescent="0.3">
      <c r="A272" s="15"/>
      <c r="B272" s="15"/>
      <c r="C272" s="15"/>
      <c r="D272" s="15"/>
      <c r="R272" s="15"/>
      <c r="S272" s="15"/>
      <c r="T272" s="15"/>
      <c r="U272" s="15"/>
    </row>
    <row r="273" spans="1:21" s="16" customFormat="1" x14ac:dyDescent="0.3">
      <c r="A273" s="15"/>
      <c r="B273" s="15"/>
      <c r="C273" s="15"/>
      <c r="D273" s="15"/>
      <c r="R273" s="15"/>
      <c r="S273" s="15"/>
      <c r="T273" s="15"/>
      <c r="U273" s="15"/>
    </row>
    <row r="274" spans="1:21" s="16" customFormat="1" x14ac:dyDescent="0.3">
      <c r="A274" s="15"/>
      <c r="B274" s="15"/>
      <c r="C274" s="15"/>
      <c r="D274" s="15"/>
      <c r="R274" s="15"/>
      <c r="S274" s="15"/>
      <c r="T274" s="15"/>
      <c r="U274" s="15"/>
    </row>
    <row r="275" spans="1:21" s="16" customFormat="1" x14ac:dyDescent="0.3">
      <c r="A275" s="15"/>
      <c r="B275" s="15"/>
      <c r="C275" s="15"/>
      <c r="D275" s="15"/>
      <c r="R275" s="15"/>
      <c r="S275" s="15"/>
      <c r="T275" s="15"/>
      <c r="U275" s="15"/>
    </row>
    <row r="276" spans="1:21" s="16" customFormat="1" x14ac:dyDescent="0.3">
      <c r="A276" s="15"/>
      <c r="B276" s="15"/>
      <c r="C276" s="15"/>
      <c r="D276" s="15"/>
      <c r="R276" s="15"/>
      <c r="S276" s="15"/>
      <c r="T276" s="15"/>
      <c r="U276" s="15"/>
    </row>
    <row r="277" spans="1:21" s="16" customFormat="1" x14ac:dyDescent="0.3">
      <c r="A277" s="15"/>
      <c r="B277" s="15"/>
      <c r="C277" s="15"/>
      <c r="D277" s="15"/>
      <c r="R277" s="15"/>
      <c r="S277" s="15"/>
      <c r="T277" s="15"/>
      <c r="U277" s="15"/>
    </row>
    <row r="278" spans="1:21" s="16" customFormat="1" x14ac:dyDescent="0.3">
      <c r="A278" s="15"/>
      <c r="B278" s="15"/>
      <c r="C278" s="15"/>
      <c r="D278" s="15"/>
      <c r="R278" s="15"/>
      <c r="S278" s="15"/>
      <c r="T278" s="15"/>
      <c r="U278" s="15"/>
    </row>
    <row r="279" spans="1:21" s="16" customFormat="1" x14ac:dyDescent="0.3">
      <c r="A279" s="15"/>
      <c r="B279" s="15"/>
      <c r="C279" s="15"/>
      <c r="D279" s="15"/>
      <c r="R279" s="15"/>
      <c r="S279" s="15"/>
      <c r="T279" s="15"/>
      <c r="U279" s="15"/>
    </row>
    <row r="280" spans="1:21" s="16" customFormat="1" x14ac:dyDescent="0.3">
      <c r="A280" s="15"/>
      <c r="B280" s="15"/>
      <c r="C280" s="15"/>
      <c r="D280" s="15"/>
      <c r="R280" s="15"/>
      <c r="S280" s="15"/>
      <c r="T280" s="15"/>
      <c r="U280" s="15"/>
    </row>
    <row r="281" spans="1:21" s="16" customFormat="1" x14ac:dyDescent="0.3">
      <c r="A281" s="15"/>
      <c r="B281" s="15"/>
      <c r="C281" s="15"/>
      <c r="D281" s="15"/>
      <c r="R281" s="15"/>
      <c r="S281" s="15"/>
      <c r="T281" s="15"/>
      <c r="U281" s="15"/>
    </row>
    <row r="282" spans="1:21" s="16" customFormat="1" x14ac:dyDescent="0.3">
      <c r="A282" s="15"/>
      <c r="B282" s="15"/>
      <c r="C282" s="15"/>
      <c r="D282" s="15"/>
      <c r="R282" s="15"/>
      <c r="S282" s="15"/>
      <c r="T282" s="15"/>
      <c r="U282" s="15"/>
    </row>
    <row r="283" spans="1:21" s="16" customFormat="1" x14ac:dyDescent="0.3">
      <c r="A283" s="15"/>
      <c r="B283" s="15"/>
      <c r="C283" s="15"/>
      <c r="D283" s="15"/>
      <c r="R283" s="15"/>
      <c r="S283" s="15"/>
      <c r="T283" s="15"/>
      <c r="U283" s="15"/>
    </row>
    <row r="284" spans="1:21" s="16" customFormat="1" x14ac:dyDescent="0.3">
      <c r="A284" s="15"/>
      <c r="B284" s="15"/>
      <c r="C284" s="15"/>
      <c r="D284" s="15"/>
      <c r="R284" s="15"/>
      <c r="S284" s="15"/>
      <c r="T284" s="15"/>
      <c r="U284" s="15"/>
    </row>
    <row r="285" spans="1:21" s="16" customFormat="1" x14ac:dyDescent="0.3">
      <c r="A285" s="15"/>
      <c r="B285" s="15"/>
      <c r="C285" s="15"/>
      <c r="D285" s="15"/>
      <c r="R285" s="15"/>
      <c r="S285" s="15"/>
      <c r="T285" s="15"/>
      <c r="U285" s="15"/>
    </row>
    <row r="286" spans="1:21" s="16" customFormat="1" x14ac:dyDescent="0.3">
      <c r="A286" s="15"/>
      <c r="B286" s="15"/>
      <c r="C286" s="15"/>
      <c r="D286" s="15"/>
      <c r="R286" s="15"/>
      <c r="S286" s="15"/>
      <c r="T286" s="15"/>
      <c r="U286" s="15"/>
    </row>
    <row r="287" spans="1:21" s="16" customFormat="1" x14ac:dyDescent="0.3">
      <c r="A287" s="15"/>
      <c r="B287" s="15"/>
      <c r="C287" s="15"/>
      <c r="D287" s="15"/>
      <c r="R287" s="15"/>
      <c r="S287" s="15"/>
      <c r="T287" s="15"/>
      <c r="U287" s="15"/>
    </row>
    <row r="288" spans="1:21" s="16" customFormat="1" x14ac:dyDescent="0.3">
      <c r="A288" s="15"/>
      <c r="B288" s="15"/>
      <c r="C288" s="15"/>
      <c r="D288" s="15"/>
      <c r="R288" s="15"/>
      <c r="S288" s="15"/>
      <c r="T288" s="15"/>
      <c r="U288" s="15"/>
    </row>
    <row r="289" spans="1:21" s="16" customFormat="1" x14ac:dyDescent="0.3">
      <c r="A289" s="15"/>
      <c r="B289" s="15"/>
      <c r="C289" s="15"/>
      <c r="D289" s="15"/>
      <c r="R289" s="15"/>
      <c r="S289" s="15"/>
      <c r="T289" s="15"/>
      <c r="U289" s="15"/>
    </row>
    <row r="290" spans="1:21" s="16" customFormat="1" x14ac:dyDescent="0.3">
      <c r="A290" s="15"/>
      <c r="B290" s="15"/>
      <c r="C290" s="15"/>
      <c r="D290" s="15"/>
      <c r="R290" s="15"/>
      <c r="S290" s="15"/>
      <c r="T290" s="15"/>
      <c r="U290" s="15"/>
    </row>
    <row r="291" spans="1:21" s="16" customFormat="1" x14ac:dyDescent="0.3">
      <c r="A291" s="15"/>
      <c r="B291" s="15"/>
      <c r="C291" s="15"/>
      <c r="D291" s="15"/>
      <c r="R291" s="15"/>
      <c r="S291" s="15"/>
      <c r="T291" s="15"/>
      <c r="U291" s="15"/>
    </row>
    <row r="292" spans="1:21" s="16" customFormat="1" x14ac:dyDescent="0.3">
      <c r="A292" s="15"/>
      <c r="B292" s="15"/>
      <c r="C292" s="15"/>
      <c r="D292" s="15"/>
      <c r="R292" s="15"/>
      <c r="S292" s="15"/>
      <c r="T292" s="15"/>
      <c r="U292" s="15"/>
    </row>
    <row r="293" spans="1:21" s="16" customFormat="1" x14ac:dyDescent="0.3">
      <c r="A293" s="15"/>
      <c r="B293" s="15"/>
      <c r="C293" s="15"/>
      <c r="D293" s="15"/>
      <c r="R293" s="15"/>
      <c r="S293" s="15"/>
      <c r="T293" s="15"/>
      <c r="U293" s="15"/>
    </row>
    <row r="294" spans="1:21" s="16" customFormat="1" x14ac:dyDescent="0.3">
      <c r="A294" s="15"/>
      <c r="B294" s="15"/>
      <c r="C294" s="15"/>
      <c r="D294" s="15"/>
      <c r="R294" s="15"/>
      <c r="S294" s="15"/>
      <c r="T294" s="15"/>
      <c r="U294" s="15"/>
    </row>
    <row r="295" spans="1:21" s="16" customFormat="1" x14ac:dyDescent="0.3">
      <c r="A295" s="15"/>
      <c r="B295" s="15"/>
      <c r="C295" s="15"/>
      <c r="D295" s="15"/>
      <c r="R295" s="15"/>
      <c r="S295" s="15"/>
      <c r="T295" s="15"/>
      <c r="U295" s="15"/>
    </row>
    <row r="296" spans="1:21" s="16" customFormat="1" x14ac:dyDescent="0.3">
      <c r="A296" s="15"/>
      <c r="B296" s="15"/>
      <c r="C296" s="15"/>
      <c r="D296" s="15"/>
      <c r="R296" s="15"/>
      <c r="S296" s="15"/>
      <c r="T296" s="15"/>
      <c r="U296" s="15"/>
    </row>
    <row r="297" spans="1:21" s="16" customFormat="1" x14ac:dyDescent="0.3">
      <c r="A297" s="15"/>
      <c r="B297" s="15"/>
      <c r="C297" s="15"/>
      <c r="D297" s="15"/>
      <c r="R297" s="15"/>
      <c r="S297" s="15"/>
      <c r="T297" s="15"/>
      <c r="U297" s="15"/>
    </row>
    <row r="298" spans="1:21" s="16" customFormat="1" x14ac:dyDescent="0.3">
      <c r="A298" s="15"/>
      <c r="B298" s="15"/>
      <c r="C298" s="15"/>
      <c r="D298" s="15"/>
      <c r="R298" s="15"/>
      <c r="S298" s="15"/>
      <c r="T298" s="15"/>
      <c r="U298" s="15"/>
    </row>
    <row r="299" spans="1:21" s="16" customFormat="1" x14ac:dyDescent="0.3">
      <c r="A299" s="15"/>
      <c r="B299" s="15"/>
      <c r="C299" s="15"/>
      <c r="D299" s="15"/>
      <c r="R299" s="15"/>
      <c r="S299" s="15"/>
      <c r="T299" s="15"/>
      <c r="U299" s="15"/>
    </row>
    <row r="300" spans="1:21" s="16" customFormat="1" x14ac:dyDescent="0.3">
      <c r="A300" s="15"/>
      <c r="B300" s="15"/>
      <c r="C300" s="15"/>
      <c r="D300" s="15"/>
      <c r="R300" s="15"/>
      <c r="S300" s="15"/>
      <c r="T300" s="15"/>
      <c r="U300" s="15"/>
    </row>
    <row r="301" spans="1:21" s="16" customFormat="1" x14ac:dyDescent="0.3">
      <c r="A301" s="15"/>
      <c r="B301" s="15"/>
      <c r="C301" s="15"/>
      <c r="D301" s="15"/>
      <c r="R301" s="15"/>
      <c r="S301" s="15"/>
      <c r="T301" s="15"/>
      <c r="U301" s="15"/>
    </row>
    <row r="302" spans="1:21" s="16" customFormat="1" x14ac:dyDescent="0.3">
      <c r="A302" s="15"/>
      <c r="B302" s="15"/>
      <c r="C302" s="15"/>
      <c r="D302" s="15"/>
      <c r="R302" s="15"/>
      <c r="S302" s="15"/>
      <c r="T302" s="15"/>
      <c r="U302" s="15"/>
    </row>
    <row r="303" spans="1:21" s="16" customFormat="1" x14ac:dyDescent="0.3">
      <c r="A303" s="15"/>
      <c r="B303" s="15"/>
      <c r="C303" s="15"/>
      <c r="D303" s="15"/>
      <c r="R303" s="15"/>
      <c r="S303" s="15"/>
      <c r="T303" s="15"/>
      <c r="U303" s="15"/>
    </row>
    <row r="304" spans="1:21" s="16" customFormat="1" x14ac:dyDescent="0.3">
      <c r="A304" s="15"/>
      <c r="B304" s="15"/>
      <c r="C304" s="15"/>
      <c r="D304" s="15"/>
      <c r="R304" s="15"/>
      <c r="S304" s="15"/>
      <c r="T304" s="15"/>
      <c r="U304" s="15"/>
    </row>
    <row r="305" spans="1:21" s="16" customFormat="1" x14ac:dyDescent="0.3">
      <c r="A305" s="15"/>
      <c r="B305" s="15"/>
      <c r="C305" s="15"/>
      <c r="D305" s="15"/>
      <c r="R305" s="15"/>
      <c r="S305" s="15"/>
      <c r="T305" s="15"/>
      <c r="U305" s="15"/>
    </row>
    <row r="306" spans="1:21" s="16" customFormat="1" x14ac:dyDescent="0.3">
      <c r="A306" s="15"/>
      <c r="B306" s="15"/>
      <c r="C306" s="15"/>
      <c r="D306" s="15"/>
      <c r="R306" s="15"/>
      <c r="S306" s="15"/>
      <c r="T306" s="15"/>
      <c r="U306" s="15"/>
    </row>
    <row r="307" spans="1:21" s="16" customFormat="1" x14ac:dyDescent="0.3">
      <c r="A307" s="15"/>
      <c r="B307" s="15"/>
      <c r="C307" s="15"/>
      <c r="D307" s="15"/>
      <c r="R307" s="15"/>
      <c r="S307" s="15"/>
      <c r="T307" s="15"/>
      <c r="U307" s="15"/>
    </row>
    <row r="308" spans="1:21" s="16" customFormat="1" x14ac:dyDescent="0.3">
      <c r="A308" s="15"/>
      <c r="B308" s="15"/>
      <c r="C308" s="15"/>
      <c r="D308" s="15"/>
      <c r="R308" s="15"/>
      <c r="S308" s="15"/>
      <c r="T308" s="15"/>
      <c r="U308" s="15"/>
    </row>
    <row r="309" spans="1:21" s="16" customFormat="1" x14ac:dyDescent="0.3">
      <c r="A309" s="15"/>
      <c r="B309" s="15"/>
      <c r="C309" s="15"/>
      <c r="D309" s="15"/>
      <c r="R309" s="15"/>
      <c r="S309" s="15"/>
      <c r="T309" s="15"/>
      <c r="U309" s="15"/>
    </row>
    <row r="310" spans="1:21" s="16" customFormat="1" x14ac:dyDescent="0.3">
      <c r="A310" s="15"/>
      <c r="B310" s="15"/>
      <c r="C310" s="15"/>
      <c r="D310" s="15"/>
      <c r="R310" s="15"/>
      <c r="S310" s="15"/>
      <c r="T310" s="15"/>
      <c r="U310" s="15"/>
    </row>
    <row r="311" spans="1:21" s="16" customFormat="1" x14ac:dyDescent="0.3">
      <c r="A311" s="15"/>
      <c r="B311" s="15"/>
      <c r="C311" s="15"/>
      <c r="D311" s="15"/>
      <c r="R311" s="15"/>
      <c r="S311" s="15"/>
      <c r="T311" s="15"/>
      <c r="U311" s="15"/>
    </row>
    <row r="312" spans="1:21" s="16" customFormat="1" x14ac:dyDescent="0.3">
      <c r="A312" s="15"/>
      <c r="B312" s="15"/>
      <c r="C312" s="15"/>
      <c r="D312" s="15"/>
      <c r="R312" s="15"/>
      <c r="S312" s="15"/>
      <c r="T312" s="15"/>
      <c r="U312" s="15"/>
    </row>
    <row r="313" spans="1:21" s="16" customFormat="1" x14ac:dyDescent="0.3">
      <c r="A313" s="15"/>
      <c r="B313" s="15"/>
      <c r="C313" s="15"/>
      <c r="D313" s="15"/>
      <c r="R313" s="15"/>
      <c r="S313" s="15"/>
      <c r="T313" s="15"/>
      <c r="U313" s="15"/>
    </row>
    <row r="314" spans="1:21" s="16" customFormat="1" x14ac:dyDescent="0.3">
      <c r="A314" s="15"/>
      <c r="B314" s="15"/>
      <c r="C314" s="15"/>
      <c r="D314" s="15"/>
      <c r="R314" s="15"/>
      <c r="S314" s="15"/>
      <c r="T314" s="15"/>
      <c r="U314" s="15"/>
    </row>
    <row r="315" spans="1:21" s="16" customFormat="1" x14ac:dyDescent="0.3">
      <c r="A315" s="15"/>
      <c r="B315" s="15"/>
      <c r="C315" s="15"/>
      <c r="D315" s="15"/>
      <c r="R315" s="15"/>
      <c r="S315" s="15"/>
      <c r="T315" s="15"/>
      <c r="U315" s="15"/>
    </row>
    <row r="316" spans="1:21" s="16" customFormat="1" x14ac:dyDescent="0.3">
      <c r="A316" s="15"/>
      <c r="B316" s="15"/>
      <c r="C316" s="15"/>
      <c r="D316" s="15"/>
      <c r="R316" s="15"/>
      <c r="S316" s="15"/>
      <c r="T316" s="15"/>
      <c r="U316" s="15"/>
    </row>
    <row r="317" spans="1:21" s="16" customFormat="1" x14ac:dyDescent="0.3">
      <c r="A317" s="15"/>
      <c r="B317" s="15"/>
      <c r="C317" s="15"/>
      <c r="D317" s="15"/>
      <c r="R317" s="15"/>
      <c r="S317" s="15"/>
      <c r="T317" s="15"/>
      <c r="U317" s="15"/>
    </row>
    <row r="318" spans="1:21" s="16" customFormat="1" x14ac:dyDescent="0.3">
      <c r="A318" s="15"/>
      <c r="B318" s="15"/>
      <c r="C318" s="15"/>
      <c r="D318" s="15"/>
      <c r="R318" s="15"/>
      <c r="S318" s="15"/>
      <c r="T318" s="15"/>
      <c r="U318" s="15"/>
    </row>
    <row r="319" spans="1:21" s="16" customFormat="1" x14ac:dyDescent="0.3">
      <c r="A319" s="15"/>
      <c r="B319" s="15"/>
      <c r="C319" s="15"/>
      <c r="D319" s="15"/>
      <c r="R319" s="15"/>
      <c r="S319" s="15"/>
      <c r="T319" s="15"/>
      <c r="U319" s="15"/>
    </row>
    <row r="320" spans="1:21" s="16" customFormat="1" x14ac:dyDescent="0.3">
      <c r="A320" s="15"/>
      <c r="B320" s="15"/>
      <c r="C320" s="15"/>
      <c r="D320" s="15"/>
      <c r="R320" s="15"/>
      <c r="S320" s="15"/>
      <c r="T320" s="15"/>
      <c r="U320" s="15"/>
    </row>
    <row r="321" spans="1:21" s="16" customFormat="1" x14ac:dyDescent="0.3">
      <c r="A321" s="15"/>
      <c r="B321" s="15"/>
      <c r="C321" s="15"/>
      <c r="D321" s="15"/>
      <c r="R321" s="15"/>
      <c r="S321" s="15"/>
      <c r="T321" s="15"/>
      <c r="U321" s="15"/>
    </row>
    <row r="322" spans="1:21" s="16" customFormat="1" x14ac:dyDescent="0.3">
      <c r="A322" s="15"/>
      <c r="B322" s="15"/>
      <c r="C322" s="15"/>
      <c r="D322" s="15"/>
      <c r="R322" s="15"/>
      <c r="S322" s="15"/>
      <c r="T322" s="15"/>
      <c r="U322" s="15"/>
    </row>
    <row r="323" spans="1:21" s="16" customFormat="1" x14ac:dyDescent="0.3">
      <c r="A323" s="15"/>
      <c r="B323" s="15"/>
      <c r="C323" s="15"/>
      <c r="D323" s="15"/>
      <c r="R323" s="15"/>
      <c r="S323" s="15"/>
      <c r="T323" s="15"/>
      <c r="U323" s="15"/>
    </row>
    <row r="324" spans="1:21" s="16" customFormat="1" x14ac:dyDescent="0.3">
      <c r="A324" s="15"/>
      <c r="B324" s="15"/>
      <c r="C324" s="15"/>
      <c r="D324" s="15"/>
      <c r="R324" s="15"/>
      <c r="S324" s="15"/>
      <c r="T324" s="15"/>
      <c r="U324" s="15"/>
    </row>
    <row r="325" spans="1:21" s="16" customFormat="1" x14ac:dyDescent="0.3">
      <c r="A325" s="15"/>
      <c r="B325" s="15"/>
      <c r="C325" s="15"/>
      <c r="D325" s="15"/>
      <c r="R325" s="15"/>
      <c r="S325" s="15"/>
      <c r="T325" s="15"/>
      <c r="U325" s="15"/>
    </row>
    <row r="326" spans="1:21" s="16" customFormat="1" x14ac:dyDescent="0.3">
      <c r="A326" s="15"/>
      <c r="B326" s="15"/>
      <c r="C326" s="15"/>
      <c r="D326" s="15"/>
      <c r="R326" s="15"/>
      <c r="S326" s="15"/>
      <c r="T326" s="15"/>
      <c r="U326" s="15"/>
    </row>
    <row r="327" spans="1:21" s="16" customFormat="1" x14ac:dyDescent="0.3">
      <c r="A327" s="15"/>
      <c r="B327" s="15"/>
      <c r="C327" s="15"/>
      <c r="D327" s="15"/>
      <c r="R327" s="15"/>
      <c r="S327" s="15"/>
      <c r="T327" s="15"/>
      <c r="U327" s="15"/>
    </row>
    <row r="328" spans="1:21" s="16" customFormat="1" x14ac:dyDescent="0.3">
      <c r="A328" s="15"/>
      <c r="B328" s="15"/>
      <c r="C328" s="15"/>
      <c r="D328" s="15"/>
      <c r="R328" s="15"/>
      <c r="S328" s="15"/>
      <c r="T328" s="15"/>
      <c r="U328" s="15"/>
    </row>
    <row r="329" spans="1:21" s="16" customFormat="1" x14ac:dyDescent="0.3">
      <c r="A329" s="15"/>
      <c r="B329" s="15"/>
      <c r="C329" s="15"/>
      <c r="D329" s="15"/>
      <c r="R329" s="15"/>
      <c r="S329" s="15"/>
      <c r="T329" s="15"/>
      <c r="U329" s="15"/>
    </row>
    <row r="330" spans="1:21" s="16" customFormat="1" x14ac:dyDescent="0.3">
      <c r="A330" s="15"/>
      <c r="B330" s="15"/>
      <c r="C330" s="15"/>
      <c r="D330" s="15"/>
      <c r="R330" s="15"/>
      <c r="S330" s="15"/>
      <c r="T330" s="15"/>
      <c r="U330" s="15"/>
    </row>
    <row r="331" spans="1:21" s="16" customFormat="1" x14ac:dyDescent="0.3">
      <c r="A331" s="15"/>
      <c r="B331" s="15"/>
      <c r="C331" s="15"/>
      <c r="D331" s="15"/>
      <c r="R331" s="15"/>
      <c r="S331" s="15"/>
      <c r="T331" s="15"/>
      <c r="U331" s="15"/>
    </row>
    <row r="332" spans="1:21" s="16" customFormat="1" x14ac:dyDescent="0.3">
      <c r="A332" s="15"/>
      <c r="B332" s="15"/>
      <c r="C332" s="15"/>
      <c r="D332" s="15"/>
      <c r="R332" s="15"/>
      <c r="S332" s="15"/>
      <c r="T332" s="15"/>
      <c r="U332" s="15"/>
    </row>
    <row r="333" spans="1:21" s="16" customFormat="1" x14ac:dyDescent="0.3">
      <c r="A333" s="15"/>
      <c r="B333" s="15"/>
      <c r="C333" s="15"/>
      <c r="D333" s="15"/>
      <c r="R333" s="15"/>
      <c r="S333" s="15"/>
      <c r="T333" s="15"/>
      <c r="U333" s="15"/>
    </row>
    <row r="334" spans="1:21" s="16" customFormat="1" x14ac:dyDescent="0.3">
      <c r="A334" s="15"/>
      <c r="B334" s="15"/>
      <c r="C334" s="15"/>
      <c r="D334" s="15"/>
      <c r="R334" s="15"/>
      <c r="S334" s="15"/>
      <c r="T334" s="15"/>
      <c r="U334" s="15"/>
    </row>
    <row r="335" spans="1:21" s="16" customFormat="1" x14ac:dyDescent="0.3">
      <c r="A335" s="15"/>
      <c r="B335" s="15"/>
      <c r="C335" s="15"/>
      <c r="D335" s="15"/>
      <c r="R335" s="15"/>
      <c r="S335" s="15"/>
      <c r="T335" s="15"/>
      <c r="U335" s="15"/>
    </row>
    <row r="336" spans="1:21" s="16" customFormat="1" x14ac:dyDescent="0.3">
      <c r="A336" s="15"/>
      <c r="B336" s="15"/>
      <c r="C336" s="15"/>
      <c r="D336" s="15"/>
      <c r="R336" s="15"/>
      <c r="S336" s="15"/>
      <c r="T336" s="15"/>
      <c r="U336" s="15"/>
    </row>
    <row r="337" spans="1:21" s="16" customFormat="1" x14ac:dyDescent="0.3">
      <c r="A337" s="15"/>
      <c r="B337" s="15"/>
      <c r="C337" s="15"/>
      <c r="D337" s="15"/>
      <c r="R337" s="15"/>
      <c r="S337" s="15"/>
      <c r="T337" s="15"/>
      <c r="U337" s="15"/>
    </row>
    <row r="338" spans="1:21" s="16" customFormat="1" x14ac:dyDescent="0.3">
      <c r="A338" s="15"/>
      <c r="B338" s="15"/>
      <c r="C338" s="15"/>
      <c r="D338" s="15"/>
      <c r="R338" s="15"/>
      <c r="S338" s="15"/>
      <c r="T338" s="15"/>
      <c r="U338" s="15"/>
    </row>
    <row r="339" spans="1:21" s="16" customFormat="1" x14ac:dyDescent="0.3">
      <c r="A339" s="15"/>
      <c r="B339" s="15"/>
      <c r="C339" s="15"/>
      <c r="D339" s="15"/>
      <c r="R339" s="15"/>
      <c r="S339" s="15"/>
      <c r="T339" s="15"/>
      <c r="U339" s="15"/>
    </row>
    <row r="340" spans="1:21" s="16" customFormat="1" x14ac:dyDescent="0.3">
      <c r="A340" s="15"/>
      <c r="B340" s="15"/>
      <c r="C340" s="15"/>
      <c r="D340" s="15"/>
      <c r="R340" s="15"/>
      <c r="S340" s="15"/>
      <c r="T340" s="15"/>
      <c r="U340" s="15"/>
    </row>
    <row r="341" spans="1:21" s="16" customFormat="1" x14ac:dyDescent="0.3">
      <c r="A341" s="15"/>
      <c r="B341" s="15"/>
      <c r="C341" s="15"/>
      <c r="D341" s="15"/>
      <c r="R341" s="15"/>
      <c r="S341" s="15"/>
      <c r="T341" s="15"/>
      <c r="U341" s="15"/>
    </row>
    <row r="342" spans="1:21" s="16" customFormat="1" x14ac:dyDescent="0.3">
      <c r="A342" s="15"/>
      <c r="B342" s="15"/>
      <c r="C342" s="15"/>
      <c r="D342" s="15"/>
      <c r="R342" s="15"/>
      <c r="S342" s="15"/>
      <c r="T342" s="15"/>
      <c r="U342" s="15"/>
    </row>
    <row r="343" spans="1:21" s="16" customFormat="1" x14ac:dyDescent="0.3">
      <c r="A343" s="15"/>
      <c r="B343" s="15"/>
      <c r="C343" s="15"/>
      <c r="D343" s="15"/>
      <c r="R343" s="15"/>
      <c r="S343" s="15"/>
      <c r="T343" s="15"/>
      <c r="U343" s="15"/>
    </row>
    <row r="344" spans="1:21" s="16" customFormat="1" x14ac:dyDescent="0.3">
      <c r="A344" s="15"/>
      <c r="B344" s="15"/>
      <c r="C344" s="15"/>
      <c r="D344" s="15"/>
      <c r="R344" s="15"/>
      <c r="S344" s="15"/>
      <c r="T344" s="15"/>
      <c r="U344" s="15"/>
    </row>
    <row r="345" spans="1:21" s="16" customFormat="1" x14ac:dyDescent="0.3">
      <c r="A345" s="15"/>
      <c r="B345" s="15"/>
      <c r="C345" s="15"/>
      <c r="D345" s="15"/>
      <c r="R345" s="15"/>
      <c r="S345" s="15"/>
      <c r="T345" s="15"/>
      <c r="U345" s="15"/>
    </row>
    <row r="346" spans="1:21" s="16" customFormat="1" x14ac:dyDescent="0.3">
      <c r="A346" s="15"/>
      <c r="B346" s="15"/>
      <c r="C346" s="15"/>
      <c r="D346" s="15"/>
      <c r="R346" s="15"/>
      <c r="S346" s="15"/>
      <c r="T346" s="15"/>
      <c r="U346" s="15"/>
    </row>
    <row r="347" spans="1:21" s="16" customFormat="1" x14ac:dyDescent="0.3">
      <c r="A347" s="15"/>
      <c r="B347" s="15"/>
      <c r="C347" s="15"/>
      <c r="D347" s="15"/>
      <c r="R347" s="15"/>
      <c r="S347" s="15"/>
      <c r="T347" s="15"/>
      <c r="U347" s="15"/>
    </row>
    <row r="348" spans="1:21" s="16" customFormat="1" x14ac:dyDescent="0.3">
      <c r="A348" s="15"/>
      <c r="B348" s="15"/>
      <c r="C348" s="15"/>
      <c r="D348" s="15"/>
      <c r="R348" s="15"/>
      <c r="S348" s="15"/>
      <c r="T348" s="15"/>
      <c r="U348" s="15"/>
    </row>
    <row r="349" spans="1:21" s="16" customFormat="1" x14ac:dyDescent="0.3">
      <c r="A349" s="15"/>
      <c r="B349" s="15"/>
      <c r="C349" s="15"/>
      <c r="D349" s="15"/>
      <c r="R349" s="15"/>
      <c r="S349" s="15"/>
      <c r="T349" s="15"/>
      <c r="U349" s="15"/>
    </row>
    <row r="350" spans="1:21" s="16" customFormat="1" x14ac:dyDescent="0.3">
      <c r="A350" s="15"/>
      <c r="B350" s="15"/>
      <c r="C350" s="15"/>
      <c r="D350" s="15"/>
      <c r="R350" s="15"/>
      <c r="S350" s="15"/>
      <c r="T350" s="15"/>
      <c r="U350" s="15"/>
    </row>
    <row r="351" spans="1:21" s="16" customFormat="1" x14ac:dyDescent="0.3">
      <c r="A351" s="15"/>
      <c r="B351" s="15"/>
      <c r="C351" s="15"/>
      <c r="D351" s="15"/>
      <c r="R351" s="15"/>
      <c r="S351" s="15"/>
      <c r="T351" s="15"/>
      <c r="U351" s="15"/>
    </row>
    <row r="352" spans="1:21" s="16" customFormat="1" x14ac:dyDescent="0.3">
      <c r="A352" s="15"/>
      <c r="B352" s="15"/>
      <c r="C352" s="15"/>
      <c r="D352" s="15"/>
      <c r="R352" s="15"/>
      <c r="S352" s="15"/>
      <c r="T352" s="15"/>
      <c r="U352" s="15"/>
    </row>
    <row r="353" spans="1:21" s="16" customFormat="1" x14ac:dyDescent="0.3">
      <c r="A353" s="15"/>
      <c r="B353" s="15"/>
      <c r="C353" s="15"/>
      <c r="D353" s="15"/>
      <c r="R353" s="15"/>
      <c r="S353" s="15"/>
      <c r="T353" s="15"/>
      <c r="U353" s="15"/>
    </row>
    <row r="354" spans="1:21" s="16" customFormat="1" x14ac:dyDescent="0.3">
      <c r="A354" s="15"/>
      <c r="B354" s="15"/>
      <c r="C354" s="15"/>
      <c r="D354" s="15"/>
      <c r="R354" s="15"/>
      <c r="S354" s="15"/>
      <c r="T354" s="15"/>
      <c r="U354" s="15"/>
    </row>
    <row r="355" spans="1:21" s="16" customFormat="1" x14ac:dyDescent="0.3">
      <c r="A355" s="15"/>
      <c r="B355" s="15"/>
      <c r="C355" s="15"/>
      <c r="D355" s="15"/>
      <c r="R355" s="15"/>
      <c r="S355" s="15"/>
      <c r="T355" s="15"/>
      <c r="U355" s="15"/>
    </row>
    <row r="356" spans="1:21" s="16" customFormat="1" x14ac:dyDescent="0.3">
      <c r="A356" s="15"/>
      <c r="B356" s="15"/>
      <c r="C356" s="15"/>
      <c r="D356" s="15"/>
      <c r="R356" s="15"/>
      <c r="S356" s="15"/>
      <c r="T356" s="15"/>
      <c r="U356" s="15"/>
    </row>
    <row r="357" spans="1:21" s="16" customFormat="1" x14ac:dyDescent="0.3">
      <c r="A357" s="15"/>
      <c r="B357" s="15"/>
      <c r="C357" s="15"/>
      <c r="D357" s="15"/>
      <c r="R357" s="15"/>
      <c r="S357" s="15"/>
      <c r="T357" s="15"/>
      <c r="U357" s="15"/>
    </row>
    <row r="358" spans="1:21" s="16" customFormat="1" x14ac:dyDescent="0.3">
      <c r="A358" s="15"/>
      <c r="B358" s="15"/>
      <c r="C358" s="15"/>
      <c r="D358" s="15"/>
      <c r="R358" s="15"/>
      <c r="S358" s="15"/>
      <c r="T358" s="15"/>
      <c r="U358" s="15"/>
    </row>
    <row r="359" spans="1:21" s="16" customFormat="1" x14ac:dyDescent="0.3">
      <c r="A359" s="15"/>
      <c r="B359" s="15"/>
      <c r="C359" s="15"/>
      <c r="D359" s="15"/>
      <c r="R359" s="15"/>
      <c r="S359" s="15"/>
      <c r="T359" s="15"/>
      <c r="U359" s="15"/>
    </row>
    <row r="360" spans="1:21" s="16" customFormat="1" x14ac:dyDescent="0.3">
      <c r="A360" s="15"/>
      <c r="B360" s="15"/>
      <c r="C360" s="15"/>
      <c r="D360" s="15"/>
      <c r="R360" s="15"/>
      <c r="S360" s="15"/>
      <c r="T360" s="15"/>
      <c r="U360" s="15"/>
    </row>
    <row r="361" spans="1:21" s="16" customFormat="1" x14ac:dyDescent="0.3">
      <c r="A361" s="15"/>
      <c r="B361" s="15"/>
      <c r="C361" s="15"/>
      <c r="D361" s="15"/>
      <c r="R361" s="15"/>
      <c r="S361" s="15"/>
      <c r="T361" s="15"/>
      <c r="U361" s="15"/>
    </row>
    <row r="362" spans="1:21" s="16" customFormat="1" x14ac:dyDescent="0.3">
      <c r="A362" s="15"/>
      <c r="B362" s="15"/>
      <c r="C362" s="15"/>
      <c r="D362" s="15"/>
      <c r="R362" s="15"/>
      <c r="S362" s="15"/>
      <c r="T362" s="15"/>
      <c r="U362" s="15"/>
    </row>
    <row r="363" spans="1:21" s="16" customFormat="1" x14ac:dyDescent="0.3">
      <c r="A363" s="15"/>
      <c r="B363" s="15"/>
      <c r="C363" s="15"/>
      <c r="D363" s="15"/>
      <c r="R363" s="15"/>
      <c r="S363" s="15"/>
      <c r="T363" s="15"/>
      <c r="U363" s="15"/>
    </row>
    <row r="364" spans="1:21" s="16" customFormat="1" x14ac:dyDescent="0.3">
      <c r="A364" s="15"/>
      <c r="B364" s="15"/>
      <c r="C364" s="15"/>
      <c r="D364" s="15"/>
      <c r="R364" s="15"/>
      <c r="S364" s="15"/>
      <c r="T364" s="15"/>
      <c r="U364" s="15"/>
    </row>
    <row r="365" spans="1:21" s="16" customFormat="1" x14ac:dyDescent="0.3">
      <c r="A365" s="15"/>
      <c r="B365" s="15"/>
      <c r="C365" s="15"/>
      <c r="D365" s="15"/>
      <c r="R365" s="15"/>
      <c r="S365" s="15"/>
      <c r="T365" s="15"/>
      <c r="U365" s="15"/>
    </row>
    <row r="366" spans="1:21" s="16" customFormat="1" x14ac:dyDescent="0.3">
      <c r="A366" s="15"/>
      <c r="B366" s="15"/>
      <c r="C366" s="15"/>
      <c r="D366" s="15"/>
      <c r="R366" s="15"/>
      <c r="S366" s="15"/>
      <c r="T366" s="15"/>
      <c r="U366" s="15"/>
    </row>
    <row r="367" spans="1:21" s="16" customFormat="1" x14ac:dyDescent="0.3">
      <c r="A367" s="15"/>
      <c r="B367" s="15"/>
      <c r="C367" s="15"/>
      <c r="D367" s="15"/>
      <c r="R367" s="15"/>
      <c r="S367" s="15"/>
      <c r="T367" s="15"/>
      <c r="U367" s="15"/>
    </row>
    <row r="368" spans="1:21" s="16" customFormat="1" x14ac:dyDescent="0.3">
      <c r="A368" s="15"/>
      <c r="B368" s="15"/>
      <c r="C368" s="15"/>
      <c r="D368" s="15"/>
      <c r="R368" s="15"/>
      <c r="S368" s="15"/>
      <c r="T368" s="15"/>
      <c r="U368" s="15"/>
    </row>
    <row r="369" spans="1:21" s="16" customFormat="1" x14ac:dyDescent="0.3">
      <c r="A369" s="15"/>
      <c r="B369" s="15"/>
      <c r="C369" s="15"/>
      <c r="D369" s="15"/>
      <c r="R369" s="15"/>
      <c r="S369" s="15"/>
      <c r="T369" s="15"/>
      <c r="U369" s="15"/>
    </row>
    <row r="370" spans="1:21" s="16" customFormat="1" x14ac:dyDescent="0.3">
      <c r="A370" s="15"/>
      <c r="B370" s="15"/>
      <c r="C370" s="15"/>
      <c r="D370" s="15"/>
      <c r="R370" s="15"/>
      <c r="S370" s="15"/>
      <c r="T370" s="15"/>
      <c r="U370" s="15"/>
    </row>
    <row r="371" spans="1:21" s="16" customFormat="1" x14ac:dyDescent="0.3">
      <c r="A371" s="15"/>
      <c r="B371" s="15"/>
      <c r="C371" s="15"/>
      <c r="D371" s="15"/>
      <c r="R371" s="15"/>
      <c r="S371" s="15"/>
      <c r="T371" s="15"/>
      <c r="U371" s="15"/>
    </row>
    <row r="372" spans="1:21" s="16" customFormat="1" x14ac:dyDescent="0.3">
      <c r="A372" s="15"/>
      <c r="B372" s="15"/>
      <c r="C372" s="15"/>
      <c r="D372" s="15"/>
      <c r="R372" s="15"/>
      <c r="S372" s="15"/>
      <c r="T372" s="15"/>
      <c r="U372" s="15"/>
    </row>
    <row r="373" spans="1:21" s="16" customFormat="1" x14ac:dyDescent="0.3">
      <c r="A373" s="15"/>
      <c r="B373" s="15"/>
      <c r="C373" s="15"/>
      <c r="D373" s="15"/>
      <c r="R373" s="15"/>
      <c r="S373" s="15"/>
      <c r="T373" s="15"/>
      <c r="U373" s="15"/>
    </row>
    <row r="374" spans="1:21" s="16" customFormat="1" x14ac:dyDescent="0.3">
      <c r="A374" s="15"/>
      <c r="B374" s="15"/>
      <c r="C374" s="15"/>
      <c r="D374" s="15"/>
      <c r="R374" s="15"/>
      <c r="S374" s="15"/>
      <c r="T374" s="15"/>
      <c r="U374" s="15"/>
    </row>
    <row r="375" spans="1:21" s="16" customFormat="1" x14ac:dyDescent="0.3">
      <c r="A375" s="15"/>
      <c r="B375" s="15"/>
      <c r="C375" s="15"/>
      <c r="D375" s="15"/>
      <c r="R375" s="15"/>
      <c r="S375" s="15"/>
      <c r="T375" s="15"/>
      <c r="U375" s="15"/>
    </row>
    <row r="376" spans="1:21" s="16" customFormat="1" x14ac:dyDescent="0.3">
      <c r="A376" s="15"/>
      <c r="B376" s="15"/>
      <c r="C376" s="15"/>
      <c r="D376" s="15"/>
      <c r="R376" s="15"/>
      <c r="S376" s="15"/>
      <c r="T376" s="15"/>
      <c r="U376" s="15"/>
    </row>
    <row r="377" spans="1:21" s="16" customFormat="1" x14ac:dyDescent="0.3">
      <c r="A377" s="15"/>
      <c r="B377" s="15"/>
      <c r="C377" s="15"/>
      <c r="D377" s="15"/>
      <c r="R377" s="15"/>
      <c r="S377" s="15"/>
      <c r="T377" s="15"/>
      <c r="U377" s="15"/>
    </row>
    <row r="378" spans="1:21" s="16" customFormat="1" x14ac:dyDescent="0.3">
      <c r="A378" s="15"/>
      <c r="B378" s="15"/>
      <c r="C378" s="15"/>
      <c r="D378" s="15"/>
      <c r="R378" s="15"/>
      <c r="S378" s="15"/>
      <c r="T378" s="15"/>
      <c r="U378" s="15"/>
    </row>
    <row r="379" spans="1:21" s="16" customFormat="1" x14ac:dyDescent="0.3">
      <c r="A379" s="15"/>
      <c r="B379" s="15"/>
      <c r="C379" s="15"/>
      <c r="D379" s="15"/>
      <c r="R379" s="15"/>
      <c r="S379" s="15"/>
      <c r="T379" s="15"/>
      <c r="U379" s="15"/>
    </row>
    <row r="380" spans="1:21" s="16" customFormat="1" x14ac:dyDescent="0.3">
      <c r="A380" s="15"/>
      <c r="B380" s="15"/>
      <c r="C380" s="15"/>
      <c r="D380" s="15"/>
      <c r="R380" s="15"/>
      <c r="S380" s="15"/>
      <c r="T380" s="15"/>
      <c r="U380" s="15"/>
    </row>
    <row r="381" spans="1:21" s="16" customFormat="1" x14ac:dyDescent="0.3">
      <c r="A381" s="15"/>
      <c r="B381" s="15"/>
      <c r="C381" s="15"/>
      <c r="D381" s="15"/>
      <c r="R381" s="15"/>
      <c r="S381" s="15"/>
      <c r="T381" s="15"/>
      <c r="U381" s="15"/>
    </row>
    <row r="382" spans="1:21" s="16" customFormat="1" x14ac:dyDescent="0.3">
      <c r="A382" s="15"/>
      <c r="B382" s="15"/>
      <c r="C382" s="15"/>
      <c r="D382" s="15"/>
      <c r="R382" s="15"/>
      <c r="S382" s="15"/>
      <c r="T382" s="15"/>
      <c r="U382" s="15"/>
    </row>
    <row r="383" spans="1:21" s="16" customFormat="1" x14ac:dyDescent="0.3">
      <c r="A383" s="15"/>
      <c r="B383" s="15"/>
      <c r="C383" s="15"/>
      <c r="D383" s="15"/>
      <c r="R383" s="15"/>
      <c r="S383" s="15"/>
      <c r="T383" s="15"/>
      <c r="U383" s="15"/>
    </row>
    <row r="384" spans="1:21" s="16" customFormat="1" x14ac:dyDescent="0.3">
      <c r="A384" s="15"/>
      <c r="B384" s="15"/>
      <c r="C384" s="15"/>
      <c r="D384" s="15"/>
      <c r="R384" s="15"/>
      <c r="S384" s="15"/>
      <c r="T384" s="15"/>
      <c r="U384" s="15"/>
    </row>
    <row r="385" spans="1:21" s="16" customFormat="1" x14ac:dyDescent="0.3">
      <c r="A385" s="15"/>
      <c r="B385" s="15"/>
      <c r="C385" s="15"/>
      <c r="D385" s="15"/>
      <c r="R385" s="15"/>
      <c r="S385" s="15"/>
      <c r="T385" s="15"/>
      <c r="U385" s="15"/>
    </row>
    <row r="386" spans="1:21" s="16" customFormat="1" x14ac:dyDescent="0.3">
      <c r="A386" s="15"/>
      <c r="B386" s="15"/>
      <c r="C386" s="15"/>
      <c r="D386" s="15"/>
      <c r="R386" s="15"/>
      <c r="S386" s="15"/>
      <c r="T386" s="15"/>
      <c r="U386" s="15"/>
    </row>
    <row r="387" spans="1:21" s="16" customFormat="1" x14ac:dyDescent="0.3">
      <c r="A387" s="15"/>
      <c r="B387" s="15"/>
      <c r="C387" s="15"/>
      <c r="D387" s="15"/>
      <c r="R387" s="15"/>
      <c r="S387" s="15"/>
      <c r="T387" s="15"/>
      <c r="U387" s="15"/>
    </row>
    <row r="388" spans="1:21" s="16" customFormat="1" x14ac:dyDescent="0.3">
      <c r="A388" s="15"/>
      <c r="B388" s="15"/>
      <c r="C388" s="15"/>
      <c r="D388" s="15"/>
      <c r="R388" s="15"/>
      <c r="S388" s="15"/>
      <c r="T388" s="15"/>
      <c r="U388" s="15"/>
    </row>
    <row r="389" spans="1:21" s="16" customFormat="1" x14ac:dyDescent="0.3">
      <c r="A389" s="15"/>
      <c r="B389" s="15"/>
      <c r="C389" s="15"/>
      <c r="D389" s="15"/>
      <c r="R389" s="15"/>
      <c r="S389" s="15"/>
      <c r="T389" s="15"/>
      <c r="U389" s="15"/>
    </row>
    <row r="390" spans="1:21" s="16" customFormat="1" x14ac:dyDescent="0.3">
      <c r="A390" s="15"/>
      <c r="B390" s="15"/>
      <c r="C390" s="15"/>
      <c r="D390" s="15"/>
      <c r="R390" s="15"/>
      <c r="S390" s="15"/>
      <c r="T390" s="15"/>
      <c r="U390" s="15"/>
    </row>
    <row r="391" spans="1:21" s="16" customFormat="1" x14ac:dyDescent="0.3">
      <c r="A391" s="15"/>
      <c r="B391" s="15"/>
      <c r="C391" s="15"/>
      <c r="D391" s="15"/>
      <c r="R391" s="15"/>
      <c r="S391" s="15"/>
      <c r="T391" s="15"/>
      <c r="U391" s="15"/>
    </row>
    <row r="392" spans="1:21" s="16" customFormat="1" x14ac:dyDescent="0.3">
      <c r="A392" s="15"/>
      <c r="B392" s="15"/>
      <c r="C392" s="15"/>
      <c r="D392" s="15"/>
      <c r="R392" s="15"/>
      <c r="S392" s="15"/>
      <c r="T392" s="15"/>
      <c r="U392" s="15"/>
    </row>
    <row r="393" spans="1:21" s="16" customFormat="1" x14ac:dyDescent="0.3">
      <c r="A393" s="15"/>
      <c r="B393" s="15"/>
      <c r="C393" s="15"/>
      <c r="D393" s="15"/>
      <c r="R393" s="15"/>
      <c r="S393" s="15"/>
      <c r="T393" s="15"/>
      <c r="U393" s="15"/>
    </row>
    <row r="394" spans="1:21" s="16" customFormat="1" x14ac:dyDescent="0.3">
      <c r="A394" s="15"/>
      <c r="B394" s="15"/>
      <c r="C394" s="15"/>
      <c r="D394" s="15"/>
      <c r="R394" s="15"/>
      <c r="S394" s="15"/>
      <c r="T394" s="15"/>
      <c r="U394" s="15"/>
    </row>
    <row r="395" spans="1:21" s="16" customFormat="1" x14ac:dyDescent="0.3">
      <c r="A395" s="15"/>
      <c r="B395" s="15"/>
      <c r="C395" s="15"/>
      <c r="D395" s="15"/>
      <c r="R395" s="15"/>
      <c r="S395" s="15"/>
      <c r="T395" s="15"/>
      <c r="U395" s="15"/>
    </row>
    <row r="396" spans="1:21" s="16" customFormat="1" x14ac:dyDescent="0.3">
      <c r="A396" s="15"/>
      <c r="B396" s="15"/>
      <c r="C396" s="15"/>
      <c r="D396" s="15"/>
      <c r="R396" s="15"/>
      <c r="S396" s="15"/>
      <c r="T396" s="15"/>
      <c r="U396" s="15"/>
    </row>
    <row r="397" spans="1:21" s="16" customFormat="1" x14ac:dyDescent="0.3">
      <c r="A397" s="15"/>
      <c r="B397" s="15"/>
      <c r="C397" s="15"/>
      <c r="D397" s="15"/>
      <c r="R397" s="15"/>
      <c r="S397" s="15"/>
      <c r="T397" s="15"/>
      <c r="U397" s="15"/>
    </row>
    <row r="398" spans="1:21" s="16" customFormat="1" x14ac:dyDescent="0.3">
      <c r="A398" s="15"/>
      <c r="B398" s="15"/>
      <c r="C398" s="15"/>
      <c r="D398" s="15"/>
      <c r="R398" s="15"/>
      <c r="S398" s="15"/>
      <c r="T398" s="15"/>
      <c r="U398" s="15"/>
    </row>
    <row r="399" spans="1:21" s="16" customFormat="1" x14ac:dyDescent="0.3">
      <c r="A399" s="15"/>
      <c r="B399" s="15"/>
      <c r="C399" s="15"/>
      <c r="D399" s="15"/>
      <c r="R399" s="15"/>
      <c r="S399" s="15"/>
      <c r="T399" s="15"/>
      <c r="U399" s="15"/>
    </row>
    <row r="400" spans="1:21" s="16" customFormat="1" x14ac:dyDescent="0.3">
      <c r="A400" s="15"/>
      <c r="B400" s="15"/>
      <c r="C400" s="15"/>
      <c r="D400" s="15"/>
      <c r="R400" s="15"/>
      <c r="S400" s="15"/>
      <c r="T400" s="15"/>
      <c r="U400" s="15"/>
    </row>
    <row r="401" spans="1:21" s="16" customFormat="1" x14ac:dyDescent="0.3">
      <c r="A401" s="15"/>
      <c r="B401" s="15"/>
      <c r="C401" s="15"/>
      <c r="D401" s="15"/>
      <c r="R401" s="15"/>
      <c r="S401" s="15"/>
      <c r="T401" s="15"/>
      <c r="U401" s="15"/>
    </row>
    <row r="402" spans="1:21" s="16" customFormat="1" x14ac:dyDescent="0.3">
      <c r="A402" s="15"/>
      <c r="B402" s="15"/>
      <c r="C402" s="15"/>
      <c r="D402" s="15"/>
      <c r="R402" s="15"/>
      <c r="S402" s="15"/>
      <c r="T402" s="15"/>
      <c r="U402" s="15"/>
    </row>
    <row r="403" spans="1:21" s="16" customFormat="1" x14ac:dyDescent="0.3">
      <c r="A403" s="15"/>
      <c r="B403" s="15"/>
      <c r="C403" s="15"/>
      <c r="D403" s="15"/>
      <c r="R403" s="15"/>
      <c r="S403" s="15"/>
      <c r="T403" s="15"/>
      <c r="U403" s="15"/>
    </row>
    <row r="404" spans="1:21" s="16" customFormat="1" x14ac:dyDescent="0.3">
      <c r="A404" s="15"/>
      <c r="B404" s="15"/>
      <c r="C404" s="15"/>
      <c r="D404" s="15"/>
      <c r="R404" s="15"/>
      <c r="S404" s="15"/>
      <c r="T404" s="15"/>
      <c r="U404" s="15"/>
    </row>
    <row r="405" spans="1:21" s="16" customFormat="1" x14ac:dyDescent="0.3">
      <c r="A405" s="15"/>
      <c r="B405" s="15"/>
      <c r="C405" s="15"/>
      <c r="D405" s="15"/>
      <c r="R405" s="15"/>
      <c r="S405" s="15"/>
      <c r="T405" s="15"/>
      <c r="U405" s="15"/>
    </row>
    <row r="406" spans="1:21" s="16" customFormat="1" x14ac:dyDescent="0.3">
      <c r="A406" s="15"/>
      <c r="B406" s="15"/>
      <c r="C406" s="15"/>
      <c r="D406" s="15"/>
      <c r="R406" s="15"/>
      <c r="S406" s="15"/>
      <c r="T406" s="15"/>
      <c r="U406" s="15"/>
    </row>
    <row r="407" spans="1:21" s="16" customFormat="1" x14ac:dyDescent="0.3">
      <c r="A407" s="15"/>
      <c r="B407" s="15"/>
      <c r="C407" s="15"/>
      <c r="D407" s="15"/>
      <c r="R407" s="15"/>
      <c r="S407" s="15"/>
      <c r="T407" s="15"/>
      <c r="U407" s="15"/>
    </row>
    <row r="408" spans="1:21" s="16" customFormat="1" x14ac:dyDescent="0.3">
      <c r="A408" s="15"/>
      <c r="B408" s="15"/>
      <c r="C408" s="15"/>
      <c r="D408" s="15"/>
      <c r="R408" s="15"/>
      <c r="S408" s="15"/>
      <c r="T408" s="15"/>
      <c r="U408" s="15"/>
    </row>
    <row r="409" spans="1:21" s="16" customFormat="1" x14ac:dyDescent="0.3">
      <c r="A409" s="15"/>
      <c r="B409" s="15"/>
      <c r="C409" s="15"/>
      <c r="D409" s="15"/>
      <c r="R409" s="15"/>
      <c r="S409" s="15"/>
      <c r="T409" s="15"/>
      <c r="U409" s="15"/>
    </row>
    <row r="410" spans="1:21" s="16" customFormat="1" x14ac:dyDescent="0.3">
      <c r="A410" s="15"/>
      <c r="B410" s="15"/>
      <c r="C410" s="15"/>
      <c r="D410" s="15"/>
      <c r="R410" s="15"/>
      <c r="S410" s="15"/>
      <c r="T410" s="15"/>
      <c r="U410" s="15"/>
    </row>
    <row r="411" spans="1:21" s="16" customFormat="1" x14ac:dyDescent="0.3">
      <c r="A411" s="15"/>
      <c r="B411" s="15"/>
      <c r="C411" s="15"/>
      <c r="D411" s="15"/>
      <c r="R411" s="15"/>
      <c r="S411" s="15"/>
      <c r="T411" s="15"/>
      <c r="U411" s="15"/>
    </row>
    <row r="412" spans="1:21" s="16" customFormat="1" x14ac:dyDescent="0.3">
      <c r="A412" s="15"/>
      <c r="B412" s="15"/>
      <c r="C412" s="15"/>
      <c r="D412" s="15"/>
      <c r="R412" s="15"/>
      <c r="S412" s="15"/>
      <c r="T412" s="15"/>
      <c r="U412" s="15"/>
    </row>
    <row r="413" spans="1:21" s="16" customFormat="1" x14ac:dyDescent="0.3">
      <c r="A413" s="15"/>
      <c r="B413" s="15"/>
      <c r="C413" s="15"/>
      <c r="D413" s="15"/>
      <c r="R413" s="15"/>
      <c r="S413" s="15"/>
      <c r="T413" s="15"/>
      <c r="U413" s="15"/>
    </row>
    <row r="414" spans="1:21" s="16" customFormat="1" x14ac:dyDescent="0.3">
      <c r="A414" s="15"/>
      <c r="B414" s="15"/>
      <c r="C414" s="15"/>
      <c r="D414" s="15"/>
      <c r="R414" s="15"/>
      <c r="S414" s="15"/>
      <c r="T414" s="15"/>
      <c r="U414" s="15"/>
    </row>
    <row r="415" spans="1:21" s="16" customFormat="1" x14ac:dyDescent="0.3">
      <c r="A415" s="15"/>
      <c r="B415" s="15"/>
      <c r="C415" s="15"/>
      <c r="D415" s="15"/>
      <c r="R415" s="15"/>
      <c r="S415" s="15"/>
      <c r="T415" s="15"/>
      <c r="U415" s="15"/>
    </row>
    <row r="416" spans="1:21" s="16" customFormat="1" x14ac:dyDescent="0.3">
      <c r="A416" s="15"/>
      <c r="B416" s="15"/>
      <c r="C416" s="15"/>
      <c r="D416" s="15"/>
      <c r="R416" s="15"/>
      <c r="S416" s="15"/>
      <c r="T416" s="15"/>
      <c r="U416" s="15"/>
    </row>
    <row r="417" spans="1:21" s="16" customFormat="1" x14ac:dyDescent="0.3">
      <c r="A417" s="15"/>
      <c r="B417" s="15"/>
      <c r="C417" s="15"/>
      <c r="D417" s="15"/>
      <c r="R417" s="15"/>
      <c r="S417" s="15"/>
      <c r="T417" s="15"/>
      <c r="U417" s="15"/>
    </row>
    <row r="418" spans="1:21" s="16" customFormat="1" x14ac:dyDescent="0.3">
      <c r="A418" s="15"/>
      <c r="B418" s="15"/>
      <c r="C418" s="15"/>
      <c r="D418" s="15"/>
      <c r="R418" s="15"/>
      <c r="S418" s="15"/>
      <c r="T418" s="15"/>
      <c r="U418" s="15"/>
    </row>
    <row r="419" spans="1:21" s="16" customFormat="1" x14ac:dyDescent="0.3">
      <c r="A419" s="15"/>
      <c r="B419" s="15"/>
      <c r="C419" s="15"/>
      <c r="D419" s="15"/>
      <c r="R419" s="15"/>
      <c r="S419" s="15"/>
      <c r="T419" s="15"/>
      <c r="U419" s="15"/>
    </row>
    <row r="420" spans="1:21" s="16" customFormat="1" x14ac:dyDescent="0.3">
      <c r="A420" s="15"/>
      <c r="B420" s="15"/>
      <c r="C420" s="15"/>
      <c r="D420" s="15"/>
      <c r="R420" s="15"/>
      <c r="S420" s="15"/>
      <c r="T420" s="15"/>
      <c r="U420" s="15"/>
    </row>
    <row r="421" spans="1:21" s="16" customFormat="1" x14ac:dyDescent="0.3">
      <c r="A421" s="15"/>
      <c r="B421" s="15"/>
      <c r="C421" s="15"/>
      <c r="D421" s="15"/>
      <c r="R421" s="15"/>
      <c r="S421" s="15"/>
      <c r="T421" s="15"/>
      <c r="U421" s="15"/>
    </row>
    <row r="422" spans="1:21" s="16" customFormat="1" x14ac:dyDescent="0.3">
      <c r="A422" s="15"/>
      <c r="B422" s="15"/>
      <c r="C422" s="15"/>
      <c r="D422" s="15"/>
      <c r="R422" s="15"/>
      <c r="S422" s="15"/>
      <c r="T422" s="15"/>
      <c r="U422" s="15"/>
    </row>
    <row r="423" spans="1:21" s="16" customFormat="1" x14ac:dyDescent="0.3">
      <c r="A423" s="15"/>
      <c r="B423" s="15"/>
      <c r="C423" s="15"/>
      <c r="D423" s="15"/>
      <c r="R423" s="15"/>
      <c r="S423" s="15"/>
      <c r="T423" s="15"/>
      <c r="U423" s="15"/>
    </row>
    <row r="424" spans="1:21" s="16" customFormat="1" x14ac:dyDescent="0.3">
      <c r="A424" s="15"/>
      <c r="B424" s="15"/>
      <c r="C424" s="15"/>
      <c r="D424" s="15"/>
      <c r="R424" s="15"/>
      <c r="S424" s="15"/>
      <c r="T424" s="15"/>
      <c r="U424" s="15"/>
    </row>
    <row r="425" spans="1:21" s="16" customFormat="1" x14ac:dyDescent="0.3">
      <c r="A425" s="15"/>
      <c r="B425" s="15"/>
      <c r="C425" s="15"/>
      <c r="D425" s="15"/>
      <c r="R425" s="15"/>
      <c r="S425" s="15"/>
      <c r="T425" s="15"/>
      <c r="U425" s="15"/>
    </row>
    <row r="426" spans="1:21" s="16" customFormat="1" x14ac:dyDescent="0.3">
      <c r="A426" s="15"/>
      <c r="B426" s="15"/>
      <c r="C426" s="15"/>
      <c r="D426" s="15"/>
      <c r="R426" s="15"/>
      <c r="S426" s="15"/>
      <c r="T426" s="15"/>
      <c r="U426" s="15"/>
    </row>
    <row r="427" spans="1:21" s="16" customFormat="1" x14ac:dyDescent="0.3">
      <c r="A427" s="15"/>
      <c r="B427" s="15"/>
      <c r="C427" s="15"/>
      <c r="D427" s="15"/>
      <c r="R427" s="15"/>
      <c r="S427" s="15"/>
      <c r="T427" s="15"/>
      <c r="U427" s="15"/>
    </row>
    <row r="428" spans="1:21" s="16" customFormat="1" x14ac:dyDescent="0.3">
      <c r="A428" s="15"/>
      <c r="B428" s="15"/>
      <c r="C428" s="15"/>
      <c r="D428" s="15"/>
      <c r="R428" s="15"/>
      <c r="S428" s="15"/>
      <c r="T428" s="15"/>
      <c r="U428" s="15"/>
    </row>
    <row r="429" spans="1:21" s="16" customFormat="1" x14ac:dyDescent="0.3">
      <c r="A429" s="15"/>
      <c r="B429" s="15"/>
      <c r="C429" s="15"/>
      <c r="D429" s="15"/>
      <c r="R429" s="15"/>
      <c r="S429" s="15"/>
      <c r="T429" s="15"/>
      <c r="U429" s="15"/>
    </row>
    <row r="430" spans="1:21" s="16" customFormat="1" x14ac:dyDescent="0.3">
      <c r="A430" s="15"/>
      <c r="B430" s="15"/>
      <c r="C430" s="15"/>
      <c r="D430" s="15"/>
      <c r="R430" s="15"/>
      <c r="S430" s="15"/>
      <c r="T430" s="15"/>
      <c r="U430" s="15"/>
    </row>
    <row r="431" spans="1:21" s="16" customFormat="1" x14ac:dyDescent="0.3">
      <c r="A431" s="15"/>
      <c r="B431" s="15"/>
      <c r="C431" s="15"/>
      <c r="D431" s="15"/>
      <c r="R431" s="15"/>
      <c r="S431" s="15"/>
      <c r="T431" s="15"/>
      <c r="U431" s="15"/>
    </row>
    <row r="432" spans="1:21" s="16" customFormat="1" x14ac:dyDescent="0.3">
      <c r="A432" s="15"/>
      <c r="B432" s="15"/>
      <c r="C432" s="15"/>
      <c r="D432" s="15"/>
      <c r="R432" s="15"/>
      <c r="S432" s="15"/>
      <c r="T432" s="15"/>
      <c r="U432" s="15"/>
    </row>
    <row r="433" spans="1:21" s="16" customFormat="1" x14ac:dyDescent="0.3">
      <c r="A433" s="15"/>
      <c r="B433" s="15"/>
      <c r="C433" s="15"/>
      <c r="D433" s="15"/>
      <c r="R433" s="15"/>
      <c r="S433" s="15"/>
      <c r="T433" s="15"/>
      <c r="U433" s="15"/>
    </row>
    <row r="434" spans="1:21" s="16" customFormat="1" x14ac:dyDescent="0.3">
      <c r="A434" s="15"/>
      <c r="B434" s="15"/>
      <c r="C434" s="15"/>
      <c r="D434" s="15"/>
      <c r="R434" s="15"/>
      <c r="S434" s="15"/>
      <c r="T434" s="15"/>
      <c r="U434" s="15"/>
    </row>
    <row r="435" spans="1:21" s="16" customFormat="1" x14ac:dyDescent="0.3">
      <c r="A435" s="15"/>
      <c r="B435" s="15"/>
      <c r="C435" s="15"/>
      <c r="D435" s="15"/>
      <c r="R435" s="15"/>
      <c r="S435" s="15"/>
      <c r="T435" s="15"/>
      <c r="U435" s="15"/>
    </row>
    <row r="436" spans="1:21" s="16" customFormat="1" x14ac:dyDescent="0.3">
      <c r="A436" s="15"/>
      <c r="B436" s="15"/>
      <c r="C436" s="15"/>
      <c r="D436" s="15"/>
      <c r="R436" s="15"/>
      <c r="S436" s="15"/>
      <c r="T436" s="15"/>
      <c r="U436" s="15"/>
    </row>
    <row r="437" spans="1:21" s="16" customFormat="1" x14ac:dyDescent="0.3">
      <c r="A437" s="15"/>
      <c r="B437" s="15"/>
      <c r="C437" s="15"/>
      <c r="D437" s="15"/>
      <c r="R437" s="15"/>
      <c r="S437" s="15"/>
      <c r="T437" s="15"/>
      <c r="U437" s="15"/>
    </row>
    <row r="438" spans="1:21" s="16" customFormat="1" x14ac:dyDescent="0.3">
      <c r="A438" s="15"/>
      <c r="B438" s="15"/>
      <c r="C438" s="15"/>
      <c r="D438" s="15"/>
      <c r="R438" s="15"/>
      <c r="S438" s="15"/>
      <c r="T438" s="15"/>
      <c r="U438" s="15"/>
    </row>
    <row r="439" spans="1:21" s="16" customFormat="1" x14ac:dyDescent="0.3">
      <c r="A439" s="15"/>
      <c r="B439" s="15"/>
      <c r="C439" s="15"/>
      <c r="D439" s="15"/>
      <c r="R439" s="15"/>
      <c r="S439" s="15"/>
      <c r="T439" s="15"/>
      <c r="U439" s="15"/>
    </row>
    <row r="440" spans="1:21" s="16" customFormat="1" x14ac:dyDescent="0.3">
      <c r="A440" s="15"/>
      <c r="B440" s="15"/>
      <c r="C440" s="15"/>
      <c r="D440" s="15"/>
      <c r="R440" s="15"/>
      <c r="S440" s="15"/>
      <c r="T440" s="15"/>
      <c r="U440" s="15"/>
    </row>
    <row r="441" spans="1:21" s="16" customFormat="1" x14ac:dyDescent="0.3">
      <c r="A441" s="15"/>
      <c r="B441" s="15"/>
      <c r="C441" s="15"/>
      <c r="D441" s="15"/>
      <c r="R441" s="15"/>
      <c r="S441" s="15"/>
      <c r="T441" s="15"/>
      <c r="U441" s="15"/>
    </row>
    <row r="442" spans="1:21" s="16" customFormat="1" x14ac:dyDescent="0.3">
      <c r="A442" s="15"/>
      <c r="B442" s="15"/>
      <c r="C442" s="15"/>
      <c r="D442" s="15"/>
      <c r="R442" s="15"/>
      <c r="S442" s="15"/>
      <c r="T442" s="15"/>
      <c r="U442" s="15"/>
    </row>
    <row r="443" spans="1:21" s="16" customFormat="1" x14ac:dyDescent="0.3">
      <c r="A443" s="15"/>
      <c r="B443" s="15"/>
      <c r="C443" s="15"/>
      <c r="D443" s="15"/>
      <c r="R443" s="15"/>
      <c r="S443" s="15"/>
      <c r="T443" s="15"/>
      <c r="U443" s="15"/>
    </row>
    <row r="444" spans="1:21" s="16" customFormat="1" x14ac:dyDescent="0.3">
      <c r="A444" s="15"/>
      <c r="B444" s="15"/>
      <c r="C444" s="15"/>
      <c r="D444" s="15"/>
      <c r="R444" s="15"/>
      <c r="S444" s="15"/>
      <c r="T444" s="15"/>
      <c r="U444" s="15"/>
    </row>
    <row r="445" spans="1:21" s="16" customFormat="1" x14ac:dyDescent="0.3">
      <c r="A445" s="15"/>
      <c r="B445" s="15"/>
      <c r="C445" s="15"/>
      <c r="D445" s="15"/>
      <c r="R445" s="15"/>
      <c r="S445" s="15"/>
      <c r="T445" s="15"/>
      <c r="U445" s="15"/>
    </row>
    <row r="446" spans="1:21" s="16" customFormat="1" x14ac:dyDescent="0.3">
      <c r="A446" s="15"/>
      <c r="B446" s="15"/>
      <c r="C446" s="15"/>
      <c r="D446" s="15"/>
      <c r="R446" s="15"/>
      <c r="S446" s="15"/>
      <c r="T446" s="15"/>
      <c r="U446" s="15"/>
    </row>
    <row r="447" spans="1:21" s="16" customFormat="1" x14ac:dyDescent="0.3">
      <c r="A447" s="15"/>
      <c r="B447" s="15"/>
      <c r="C447" s="15"/>
      <c r="D447" s="15"/>
      <c r="R447" s="15"/>
      <c r="S447" s="15"/>
      <c r="T447" s="15"/>
      <c r="U447" s="15"/>
    </row>
    <row r="448" spans="1:21" s="16" customFormat="1" x14ac:dyDescent="0.3">
      <c r="A448" s="15"/>
      <c r="B448" s="15"/>
      <c r="C448" s="15"/>
      <c r="D448" s="15"/>
      <c r="R448" s="15"/>
      <c r="S448" s="15"/>
      <c r="T448" s="15"/>
      <c r="U448" s="15"/>
    </row>
    <row r="449" spans="1:21" s="16" customFormat="1" x14ac:dyDescent="0.3">
      <c r="A449" s="15"/>
      <c r="B449" s="15"/>
      <c r="C449" s="15"/>
      <c r="D449" s="15"/>
      <c r="R449" s="15"/>
      <c r="S449" s="15"/>
      <c r="T449" s="15"/>
      <c r="U449" s="15"/>
    </row>
    <row r="450" spans="1:21" s="16" customFormat="1" x14ac:dyDescent="0.3">
      <c r="A450" s="15"/>
      <c r="B450" s="15"/>
      <c r="C450" s="15"/>
      <c r="D450" s="15"/>
      <c r="R450" s="15"/>
      <c r="S450" s="15"/>
      <c r="T450" s="15"/>
      <c r="U450" s="15"/>
    </row>
    <row r="451" spans="1:21" s="16" customFormat="1" x14ac:dyDescent="0.3">
      <c r="A451" s="15"/>
      <c r="B451" s="15"/>
      <c r="C451" s="15"/>
      <c r="D451" s="15"/>
      <c r="R451" s="15"/>
      <c r="S451" s="15"/>
      <c r="T451" s="15"/>
      <c r="U451" s="15"/>
    </row>
    <row r="452" spans="1:21" s="16" customFormat="1" x14ac:dyDescent="0.3">
      <c r="A452" s="15"/>
      <c r="B452" s="15"/>
      <c r="C452" s="15"/>
      <c r="D452" s="15"/>
      <c r="R452" s="15"/>
      <c r="S452" s="15"/>
      <c r="T452" s="15"/>
      <c r="U452" s="15"/>
    </row>
    <row r="453" spans="1:21" s="16" customFormat="1" x14ac:dyDescent="0.3">
      <c r="A453" s="15"/>
      <c r="B453" s="15"/>
      <c r="C453" s="15"/>
      <c r="D453" s="15"/>
      <c r="R453" s="15"/>
      <c r="S453" s="15"/>
      <c r="T453" s="15"/>
      <c r="U453" s="15"/>
    </row>
    <row r="454" spans="1:21" s="16" customFormat="1" x14ac:dyDescent="0.3">
      <c r="A454" s="15"/>
      <c r="B454" s="15"/>
      <c r="C454" s="15"/>
      <c r="D454" s="15"/>
      <c r="R454" s="15"/>
      <c r="S454" s="15"/>
      <c r="T454" s="15"/>
      <c r="U454" s="15"/>
    </row>
    <row r="455" spans="1:21" s="16" customFormat="1" x14ac:dyDescent="0.3">
      <c r="A455" s="15"/>
      <c r="B455" s="15"/>
      <c r="C455" s="15"/>
      <c r="D455" s="15"/>
      <c r="R455" s="15"/>
      <c r="S455" s="15"/>
      <c r="T455" s="15"/>
      <c r="U455" s="15"/>
    </row>
    <row r="456" spans="1:21" s="16" customFormat="1" x14ac:dyDescent="0.3">
      <c r="A456" s="15"/>
      <c r="B456" s="15"/>
      <c r="C456" s="15"/>
      <c r="D456" s="15"/>
      <c r="R456" s="15"/>
      <c r="S456" s="15"/>
      <c r="T456" s="15"/>
      <c r="U456" s="15"/>
    </row>
    <row r="457" spans="1:21" s="16" customFormat="1" x14ac:dyDescent="0.3">
      <c r="A457" s="15"/>
      <c r="B457" s="15"/>
      <c r="C457" s="15"/>
      <c r="D457" s="15"/>
      <c r="R457" s="15"/>
      <c r="S457" s="15"/>
      <c r="T457" s="15"/>
      <c r="U457" s="15"/>
    </row>
    <row r="458" spans="1:21" s="16" customFormat="1" x14ac:dyDescent="0.3">
      <c r="A458" s="15"/>
      <c r="B458" s="15"/>
      <c r="C458" s="15"/>
      <c r="D458" s="15"/>
      <c r="R458" s="15"/>
      <c r="S458" s="15"/>
      <c r="T458" s="15"/>
      <c r="U458" s="15"/>
    </row>
    <row r="459" spans="1:21" s="16" customFormat="1" x14ac:dyDescent="0.3">
      <c r="A459" s="15"/>
      <c r="B459" s="15"/>
      <c r="C459" s="15"/>
      <c r="D459" s="15"/>
      <c r="R459" s="15"/>
      <c r="S459" s="15"/>
      <c r="T459" s="15"/>
      <c r="U459" s="15"/>
    </row>
    <row r="460" spans="1:21" s="16" customFormat="1" x14ac:dyDescent="0.3">
      <c r="A460" s="15"/>
      <c r="B460" s="15"/>
      <c r="C460" s="15"/>
      <c r="D460" s="15"/>
      <c r="R460" s="15"/>
      <c r="S460" s="15"/>
      <c r="T460" s="15"/>
      <c r="U460" s="15"/>
    </row>
    <row r="461" spans="1:21" s="16" customFormat="1" x14ac:dyDescent="0.3">
      <c r="A461" s="15"/>
      <c r="B461" s="15"/>
      <c r="C461" s="15"/>
      <c r="D461" s="15"/>
      <c r="R461" s="15"/>
      <c r="S461" s="15"/>
      <c r="T461" s="15"/>
      <c r="U461" s="15"/>
    </row>
    <row r="462" spans="1:21" s="16" customFormat="1" x14ac:dyDescent="0.3">
      <c r="A462" s="15"/>
      <c r="B462" s="15"/>
      <c r="C462" s="15"/>
      <c r="D462" s="15"/>
      <c r="R462" s="15"/>
      <c r="S462" s="15"/>
      <c r="T462" s="15"/>
      <c r="U462" s="15"/>
    </row>
    <row r="463" spans="1:21" s="16" customFormat="1" x14ac:dyDescent="0.3">
      <c r="A463" s="15"/>
      <c r="B463" s="15"/>
      <c r="C463" s="15"/>
      <c r="D463" s="15"/>
      <c r="R463" s="15"/>
      <c r="S463" s="15"/>
      <c r="T463" s="15"/>
      <c r="U463" s="15"/>
    </row>
    <row r="464" spans="1:21" s="16" customFormat="1" x14ac:dyDescent="0.3">
      <c r="A464" s="15"/>
      <c r="B464" s="15"/>
      <c r="C464" s="15"/>
      <c r="D464" s="15"/>
      <c r="R464" s="15"/>
      <c r="S464" s="15"/>
      <c r="T464" s="15"/>
      <c r="U464" s="15"/>
    </row>
    <row r="465" spans="1:21" s="16" customFormat="1" x14ac:dyDescent="0.3">
      <c r="A465" s="15"/>
      <c r="B465" s="15"/>
      <c r="C465" s="15"/>
      <c r="D465" s="15"/>
      <c r="R465" s="15"/>
      <c r="S465" s="15"/>
      <c r="T465" s="15"/>
      <c r="U465" s="15"/>
    </row>
    <row r="466" spans="1:21" s="16" customFormat="1" x14ac:dyDescent="0.3">
      <c r="A466" s="15"/>
      <c r="B466" s="15"/>
      <c r="C466" s="15"/>
      <c r="D466" s="15"/>
      <c r="R466" s="15"/>
      <c r="S466" s="15"/>
      <c r="T466" s="15"/>
      <c r="U466" s="15"/>
    </row>
    <row r="467" spans="1:21" s="16" customFormat="1" x14ac:dyDescent="0.3">
      <c r="A467" s="15"/>
      <c r="B467" s="15"/>
      <c r="C467" s="15"/>
      <c r="D467" s="15"/>
      <c r="R467" s="15"/>
      <c r="S467" s="15"/>
      <c r="T467" s="15"/>
      <c r="U467" s="15"/>
    </row>
    <row r="468" spans="1:21" s="16" customFormat="1" x14ac:dyDescent="0.3">
      <c r="A468" s="15"/>
      <c r="B468" s="15"/>
      <c r="C468" s="15"/>
      <c r="D468" s="15"/>
      <c r="R468" s="15"/>
      <c r="S468" s="15"/>
      <c r="T468" s="15"/>
      <c r="U468" s="15"/>
    </row>
    <row r="469" spans="1:21" s="16" customFormat="1" x14ac:dyDescent="0.3">
      <c r="A469" s="15"/>
      <c r="B469" s="15"/>
      <c r="C469" s="15"/>
      <c r="D469" s="15"/>
      <c r="R469" s="15"/>
      <c r="S469" s="15"/>
      <c r="T469" s="15"/>
      <c r="U469" s="15"/>
    </row>
    <row r="470" spans="1:21" s="16" customFormat="1" x14ac:dyDescent="0.3">
      <c r="A470" s="15"/>
      <c r="B470" s="15"/>
      <c r="C470" s="15"/>
      <c r="D470" s="15"/>
      <c r="R470" s="15"/>
      <c r="S470" s="15"/>
      <c r="T470" s="15"/>
      <c r="U470" s="15"/>
    </row>
    <row r="471" spans="1:21" s="16" customFormat="1" x14ac:dyDescent="0.3">
      <c r="A471" s="15"/>
      <c r="B471" s="15"/>
      <c r="C471" s="15"/>
      <c r="D471" s="15"/>
      <c r="R471" s="15"/>
      <c r="S471" s="15"/>
      <c r="T471" s="15"/>
      <c r="U471" s="15"/>
    </row>
    <row r="472" spans="1:21" s="16" customFormat="1" x14ac:dyDescent="0.3">
      <c r="A472" s="15"/>
      <c r="B472" s="15"/>
      <c r="C472" s="15"/>
      <c r="D472" s="15"/>
      <c r="R472" s="15"/>
      <c r="S472" s="15"/>
      <c r="T472" s="15"/>
      <c r="U472" s="15"/>
    </row>
    <row r="473" spans="1:21" s="16" customFormat="1" x14ac:dyDescent="0.3">
      <c r="A473" s="15"/>
      <c r="B473" s="15"/>
      <c r="C473" s="15"/>
      <c r="D473" s="15"/>
      <c r="R473" s="15"/>
      <c r="S473" s="15"/>
      <c r="T473" s="15"/>
      <c r="U473" s="15"/>
    </row>
    <row r="474" spans="1:21" s="16" customFormat="1" x14ac:dyDescent="0.3">
      <c r="A474" s="15"/>
      <c r="B474" s="15"/>
      <c r="C474" s="15"/>
      <c r="D474" s="15"/>
      <c r="R474" s="15"/>
      <c r="S474" s="15"/>
      <c r="T474" s="15"/>
      <c r="U474" s="15"/>
    </row>
    <row r="475" spans="1:21" s="16" customFormat="1" x14ac:dyDescent="0.3">
      <c r="A475" s="15"/>
      <c r="B475" s="15"/>
      <c r="C475" s="15"/>
      <c r="D475" s="15"/>
      <c r="R475" s="15"/>
      <c r="S475" s="15"/>
      <c r="T475" s="15"/>
      <c r="U475" s="15"/>
    </row>
    <row r="476" spans="1:21" s="16" customFormat="1" x14ac:dyDescent="0.3">
      <c r="A476" s="15"/>
      <c r="B476" s="15"/>
      <c r="C476" s="15"/>
      <c r="D476" s="15"/>
      <c r="R476" s="15"/>
      <c r="S476" s="15"/>
      <c r="T476" s="15"/>
      <c r="U476" s="15"/>
    </row>
    <row r="477" spans="1:21" s="16" customFormat="1" x14ac:dyDescent="0.3">
      <c r="A477" s="15"/>
      <c r="B477" s="15"/>
      <c r="C477" s="15"/>
      <c r="D477" s="15"/>
      <c r="R477" s="15"/>
      <c r="S477" s="15"/>
      <c r="T477" s="15"/>
      <c r="U477" s="15"/>
    </row>
    <row r="478" spans="1:21" s="16" customFormat="1" x14ac:dyDescent="0.3">
      <c r="A478" s="15"/>
      <c r="B478" s="15"/>
      <c r="C478" s="15"/>
      <c r="D478" s="15"/>
      <c r="R478" s="15"/>
      <c r="S478" s="15"/>
      <c r="T478" s="15"/>
      <c r="U478" s="15"/>
    </row>
    <row r="479" spans="1:21" s="16" customFormat="1" x14ac:dyDescent="0.3">
      <c r="A479" s="15"/>
      <c r="B479" s="15"/>
      <c r="C479" s="15"/>
      <c r="D479" s="15"/>
      <c r="R479" s="15"/>
      <c r="S479" s="15"/>
      <c r="T479" s="15"/>
      <c r="U479" s="15"/>
    </row>
    <row r="480" spans="1:21" s="16" customFormat="1" x14ac:dyDescent="0.3">
      <c r="A480" s="15"/>
      <c r="B480" s="15"/>
      <c r="C480" s="15"/>
      <c r="D480" s="15"/>
      <c r="R480" s="15"/>
      <c r="S480" s="15"/>
      <c r="T480" s="15"/>
      <c r="U480" s="15"/>
    </row>
    <row r="481" spans="1:21" s="16" customFormat="1" x14ac:dyDescent="0.3">
      <c r="A481" s="15"/>
      <c r="B481" s="15"/>
      <c r="C481" s="15"/>
      <c r="D481" s="15"/>
      <c r="R481" s="15"/>
      <c r="S481" s="15"/>
      <c r="T481" s="15"/>
      <c r="U481" s="15"/>
    </row>
    <row r="482" spans="1:21" s="16" customFormat="1" x14ac:dyDescent="0.3">
      <c r="A482" s="15"/>
      <c r="B482" s="15"/>
      <c r="C482" s="15"/>
      <c r="D482" s="15"/>
      <c r="R482" s="15"/>
      <c r="S482" s="15"/>
      <c r="T482" s="15"/>
      <c r="U482" s="15"/>
    </row>
    <row r="483" spans="1:21" s="16" customFormat="1" x14ac:dyDescent="0.3">
      <c r="A483" s="15"/>
      <c r="B483" s="15"/>
      <c r="C483" s="15"/>
      <c r="D483" s="15"/>
      <c r="R483" s="15"/>
      <c r="S483" s="15"/>
      <c r="T483" s="15"/>
      <c r="U483" s="15"/>
    </row>
    <row r="484" spans="1:21" s="16" customFormat="1" x14ac:dyDescent="0.3">
      <c r="A484" s="15"/>
      <c r="B484" s="15"/>
      <c r="C484" s="15"/>
      <c r="D484" s="15"/>
      <c r="R484" s="15"/>
      <c r="S484" s="15"/>
      <c r="T484" s="15"/>
      <c r="U484" s="15"/>
    </row>
    <row r="485" spans="1:21" s="16" customFormat="1" x14ac:dyDescent="0.3">
      <c r="A485" s="15"/>
      <c r="B485" s="15"/>
      <c r="C485" s="15"/>
      <c r="D485" s="15"/>
      <c r="R485" s="15"/>
      <c r="S485" s="15"/>
      <c r="T485" s="15"/>
      <c r="U485" s="15"/>
    </row>
    <row r="486" spans="1:21" s="16" customFormat="1" x14ac:dyDescent="0.3">
      <c r="A486" s="15"/>
      <c r="B486" s="15"/>
      <c r="C486" s="15"/>
      <c r="D486" s="15"/>
      <c r="R486" s="15"/>
      <c r="S486" s="15"/>
      <c r="T486" s="15"/>
      <c r="U486" s="15"/>
    </row>
    <row r="487" spans="1:21" s="16" customFormat="1" x14ac:dyDescent="0.3">
      <c r="A487" s="15"/>
      <c r="B487" s="15"/>
      <c r="C487" s="15"/>
      <c r="D487" s="15"/>
      <c r="R487" s="15"/>
      <c r="S487" s="15"/>
      <c r="T487" s="15"/>
      <c r="U487" s="15"/>
    </row>
    <row r="488" spans="1:21" s="16" customFormat="1" x14ac:dyDescent="0.3">
      <c r="A488" s="15"/>
      <c r="B488" s="15"/>
      <c r="C488" s="15"/>
      <c r="D488" s="15"/>
      <c r="R488" s="15"/>
      <c r="S488" s="15"/>
      <c r="T488" s="15"/>
      <c r="U488" s="15"/>
    </row>
    <row r="489" spans="1:21" s="16" customFormat="1" x14ac:dyDescent="0.3">
      <c r="A489" s="15"/>
      <c r="B489" s="15"/>
      <c r="C489" s="15"/>
      <c r="D489" s="15"/>
      <c r="R489" s="15"/>
      <c r="S489" s="15"/>
      <c r="T489" s="15"/>
      <c r="U489" s="15"/>
    </row>
    <row r="490" spans="1:21" s="16" customFormat="1" x14ac:dyDescent="0.3">
      <c r="A490" s="15"/>
      <c r="B490" s="15"/>
      <c r="C490" s="15"/>
      <c r="D490" s="15"/>
      <c r="R490" s="15"/>
      <c r="S490" s="15"/>
      <c r="T490" s="15"/>
      <c r="U490" s="15"/>
    </row>
    <row r="491" spans="1:21" s="16" customFormat="1" x14ac:dyDescent="0.3">
      <c r="A491" s="15"/>
      <c r="B491" s="15"/>
      <c r="C491" s="15"/>
      <c r="D491" s="15"/>
      <c r="R491" s="15"/>
      <c r="S491" s="15"/>
      <c r="T491" s="15"/>
      <c r="U491" s="15"/>
    </row>
    <row r="492" spans="1:21" s="16" customFormat="1" x14ac:dyDescent="0.3">
      <c r="A492" s="15"/>
      <c r="B492" s="15"/>
      <c r="C492" s="15"/>
      <c r="D492" s="15"/>
      <c r="R492" s="15"/>
      <c r="S492" s="15"/>
      <c r="T492" s="15"/>
      <c r="U492" s="15"/>
    </row>
    <row r="493" spans="1:21" s="16" customFormat="1" x14ac:dyDescent="0.3">
      <c r="A493" s="15"/>
      <c r="B493" s="15"/>
      <c r="C493" s="15"/>
      <c r="D493" s="15"/>
      <c r="R493" s="15"/>
      <c r="S493" s="15"/>
      <c r="T493" s="15"/>
      <c r="U493" s="15"/>
    </row>
    <row r="494" spans="1:21" s="16" customFormat="1" x14ac:dyDescent="0.3">
      <c r="A494" s="15"/>
      <c r="B494" s="15"/>
      <c r="C494" s="15"/>
      <c r="D494" s="15"/>
      <c r="R494" s="15"/>
      <c r="S494" s="15"/>
      <c r="T494" s="15"/>
      <c r="U494" s="15"/>
    </row>
    <row r="495" spans="1:21" s="16" customFormat="1" x14ac:dyDescent="0.3">
      <c r="A495" s="15"/>
      <c r="B495" s="15"/>
      <c r="C495" s="15"/>
      <c r="D495" s="15"/>
      <c r="R495" s="15"/>
      <c r="S495" s="15"/>
      <c r="T495" s="15"/>
      <c r="U495" s="15"/>
    </row>
    <row r="496" spans="1:21" s="16" customFormat="1" x14ac:dyDescent="0.3">
      <c r="A496" s="15"/>
      <c r="B496" s="15"/>
      <c r="C496" s="15"/>
      <c r="D496" s="15"/>
      <c r="R496" s="15"/>
      <c r="S496" s="15"/>
      <c r="T496" s="15"/>
      <c r="U496" s="15"/>
    </row>
    <row r="497" spans="1:21" s="16" customFormat="1" x14ac:dyDescent="0.3">
      <c r="A497" s="15"/>
      <c r="B497" s="15"/>
      <c r="C497" s="15"/>
      <c r="D497" s="15"/>
      <c r="R497" s="15"/>
      <c r="S497" s="15"/>
      <c r="T497" s="15"/>
      <c r="U497" s="15"/>
    </row>
    <row r="498" spans="1:21" s="16" customFormat="1" x14ac:dyDescent="0.3">
      <c r="A498" s="15"/>
      <c r="B498" s="15"/>
      <c r="C498" s="15"/>
      <c r="D498" s="15"/>
      <c r="R498" s="15"/>
      <c r="S498" s="15"/>
      <c r="T498" s="15"/>
      <c r="U498" s="15"/>
    </row>
    <row r="499" spans="1:21" s="16" customFormat="1" x14ac:dyDescent="0.3">
      <c r="A499" s="15"/>
      <c r="B499" s="15"/>
      <c r="C499" s="15"/>
      <c r="D499" s="15"/>
      <c r="R499" s="15"/>
      <c r="S499" s="15"/>
      <c r="T499" s="15"/>
      <c r="U499" s="15"/>
    </row>
    <row r="500" spans="1:21" s="16" customFormat="1" x14ac:dyDescent="0.3">
      <c r="A500" s="15"/>
      <c r="B500" s="15"/>
      <c r="C500" s="15"/>
      <c r="D500" s="15"/>
      <c r="R500" s="15"/>
      <c r="S500" s="15"/>
      <c r="T500" s="15"/>
      <c r="U500" s="15"/>
    </row>
    <row r="501" spans="1:21" s="16" customFormat="1" x14ac:dyDescent="0.3">
      <c r="A501" s="15"/>
      <c r="B501" s="15"/>
      <c r="C501" s="15"/>
      <c r="D501" s="15"/>
      <c r="R501" s="15"/>
      <c r="S501" s="15"/>
      <c r="T501" s="15"/>
      <c r="U501" s="15"/>
    </row>
    <row r="502" spans="1:21" s="16" customFormat="1" x14ac:dyDescent="0.3">
      <c r="A502" s="15"/>
      <c r="B502" s="15"/>
      <c r="C502" s="15"/>
      <c r="D502" s="15"/>
      <c r="R502" s="15"/>
      <c r="S502" s="15"/>
      <c r="T502" s="15"/>
      <c r="U502" s="15"/>
    </row>
    <row r="503" spans="1:21" s="16" customFormat="1" x14ac:dyDescent="0.3">
      <c r="A503" s="15"/>
      <c r="B503" s="15"/>
      <c r="C503" s="15"/>
      <c r="D503" s="15"/>
      <c r="R503" s="15"/>
      <c r="S503" s="15"/>
      <c r="T503" s="15"/>
      <c r="U503" s="15"/>
    </row>
    <row r="504" spans="1:21" s="16" customFormat="1" x14ac:dyDescent="0.3">
      <c r="A504" s="15"/>
      <c r="B504" s="15"/>
      <c r="C504" s="15"/>
      <c r="D504" s="15"/>
      <c r="R504" s="15"/>
      <c r="S504" s="15"/>
      <c r="T504" s="15"/>
      <c r="U504" s="15"/>
    </row>
    <row r="505" spans="1:21" s="16" customFormat="1" x14ac:dyDescent="0.3">
      <c r="A505" s="15"/>
      <c r="B505" s="15"/>
      <c r="C505" s="15"/>
      <c r="D505" s="15"/>
      <c r="R505" s="15"/>
      <c r="S505" s="15"/>
      <c r="T505" s="15"/>
      <c r="U505" s="15"/>
    </row>
    <row r="506" spans="1:21" s="16" customFormat="1" x14ac:dyDescent="0.3">
      <c r="A506" s="15"/>
      <c r="B506" s="15"/>
      <c r="C506" s="15"/>
      <c r="D506" s="15"/>
      <c r="R506" s="15"/>
      <c r="S506" s="15"/>
      <c r="T506" s="15"/>
      <c r="U506" s="15"/>
    </row>
    <row r="507" spans="1:21" s="16" customFormat="1" x14ac:dyDescent="0.3">
      <c r="A507" s="15"/>
      <c r="B507" s="15"/>
      <c r="C507" s="15"/>
      <c r="D507" s="15"/>
      <c r="R507" s="15"/>
      <c r="S507" s="15"/>
      <c r="T507" s="15"/>
      <c r="U507" s="15"/>
    </row>
    <row r="508" spans="1:21" s="16" customFormat="1" x14ac:dyDescent="0.3">
      <c r="A508" s="15"/>
      <c r="B508" s="15"/>
      <c r="C508" s="15"/>
      <c r="D508" s="15"/>
      <c r="R508" s="15"/>
      <c r="S508" s="15"/>
      <c r="T508" s="15"/>
      <c r="U508" s="15"/>
    </row>
    <row r="509" spans="1:21" s="16" customFormat="1" x14ac:dyDescent="0.3">
      <c r="A509" s="15"/>
      <c r="B509" s="15"/>
      <c r="C509" s="15"/>
      <c r="D509" s="15"/>
      <c r="R509" s="15"/>
      <c r="S509" s="15"/>
      <c r="T509" s="15"/>
      <c r="U509" s="15"/>
    </row>
    <row r="510" spans="1:21" s="16" customFormat="1" x14ac:dyDescent="0.3">
      <c r="A510" s="15"/>
      <c r="B510" s="15"/>
      <c r="C510" s="15"/>
      <c r="D510" s="15"/>
      <c r="R510" s="15"/>
      <c r="S510" s="15"/>
      <c r="T510" s="15"/>
      <c r="U510" s="15"/>
    </row>
    <row r="511" spans="1:21" s="16" customFormat="1" x14ac:dyDescent="0.3">
      <c r="A511" s="15"/>
      <c r="B511" s="15"/>
      <c r="C511" s="15"/>
      <c r="D511" s="15"/>
      <c r="R511" s="15"/>
      <c r="S511" s="15"/>
      <c r="T511" s="15"/>
      <c r="U511" s="15"/>
    </row>
    <row r="512" spans="1:21" s="16" customFormat="1" x14ac:dyDescent="0.3">
      <c r="A512" s="15"/>
      <c r="B512" s="15"/>
      <c r="C512" s="15"/>
      <c r="D512" s="15"/>
      <c r="R512" s="15"/>
      <c r="S512" s="15"/>
      <c r="T512" s="15"/>
      <c r="U512" s="15"/>
    </row>
    <row r="513" spans="1:21" s="16" customFormat="1" x14ac:dyDescent="0.3">
      <c r="A513" s="15"/>
      <c r="B513" s="15"/>
      <c r="C513" s="15"/>
      <c r="D513" s="15"/>
      <c r="R513" s="15"/>
      <c r="S513" s="15"/>
      <c r="T513" s="15"/>
      <c r="U513" s="15"/>
    </row>
    <row r="514" spans="1:21" s="16" customFormat="1" x14ac:dyDescent="0.3">
      <c r="A514" s="15"/>
      <c r="B514" s="15"/>
      <c r="C514" s="15"/>
      <c r="D514" s="15"/>
      <c r="R514" s="15"/>
      <c r="S514" s="15"/>
      <c r="T514" s="15"/>
      <c r="U514" s="15"/>
    </row>
    <row r="515" spans="1:21" s="16" customFormat="1" x14ac:dyDescent="0.3">
      <c r="A515" s="15"/>
      <c r="B515" s="15"/>
      <c r="C515" s="15"/>
      <c r="D515" s="15"/>
      <c r="R515" s="15"/>
      <c r="S515" s="15"/>
      <c r="T515" s="15"/>
      <c r="U515" s="15"/>
    </row>
    <row r="516" spans="1:21" s="16" customFormat="1" x14ac:dyDescent="0.3">
      <c r="A516" s="15"/>
      <c r="B516" s="15"/>
      <c r="C516" s="15"/>
      <c r="D516" s="15"/>
      <c r="R516" s="15"/>
      <c r="S516" s="15"/>
      <c r="T516" s="15"/>
      <c r="U516" s="15"/>
    </row>
    <row r="517" spans="1:21" s="16" customFormat="1" x14ac:dyDescent="0.3">
      <c r="A517" s="15"/>
      <c r="B517" s="15"/>
      <c r="C517" s="15"/>
      <c r="D517" s="15"/>
      <c r="R517" s="15"/>
      <c r="S517" s="15"/>
      <c r="T517" s="15"/>
      <c r="U517" s="15"/>
    </row>
    <row r="518" spans="1:21" s="16" customFormat="1" x14ac:dyDescent="0.3">
      <c r="A518" s="15"/>
      <c r="B518" s="15"/>
      <c r="C518" s="15"/>
      <c r="D518" s="15"/>
      <c r="R518" s="15"/>
      <c r="S518" s="15"/>
      <c r="T518" s="15"/>
      <c r="U518" s="15"/>
    </row>
    <row r="519" spans="1:21" s="16" customFormat="1" x14ac:dyDescent="0.3">
      <c r="A519" s="15"/>
      <c r="B519" s="15"/>
      <c r="C519" s="15"/>
      <c r="D519" s="15"/>
      <c r="R519" s="15"/>
      <c r="S519" s="15"/>
      <c r="T519" s="15"/>
      <c r="U519" s="15"/>
    </row>
    <row r="520" spans="1:21" s="16" customFormat="1" x14ac:dyDescent="0.3">
      <c r="A520" s="15"/>
      <c r="B520" s="15"/>
      <c r="C520" s="15"/>
      <c r="D520" s="15"/>
      <c r="R520" s="15"/>
      <c r="S520" s="15"/>
      <c r="T520" s="15"/>
      <c r="U520" s="15"/>
    </row>
    <row r="521" spans="1:21" s="16" customFormat="1" x14ac:dyDescent="0.3">
      <c r="A521" s="15"/>
      <c r="B521" s="15"/>
      <c r="C521" s="15"/>
      <c r="D521" s="15"/>
      <c r="R521" s="15"/>
      <c r="S521" s="15"/>
      <c r="T521" s="15"/>
      <c r="U521" s="15"/>
    </row>
    <row r="522" spans="1:21" s="16" customFormat="1" x14ac:dyDescent="0.3">
      <c r="A522" s="15"/>
      <c r="B522" s="15"/>
      <c r="C522" s="15"/>
      <c r="D522" s="15"/>
      <c r="R522" s="15"/>
      <c r="S522" s="15"/>
      <c r="T522" s="15"/>
      <c r="U522" s="15"/>
    </row>
    <row r="523" spans="1:21" s="16" customFormat="1" x14ac:dyDescent="0.3">
      <c r="A523" s="15"/>
      <c r="B523" s="15"/>
      <c r="C523" s="15"/>
      <c r="D523" s="15"/>
      <c r="R523" s="15"/>
      <c r="S523" s="15"/>
      <c r="T523" s="15"/>
      <c r="U523" s="15"/>
    </row>
    <row r="524" spans="1:21" s="16" customFormat="1" x14ac:dyDescent="0.3">
      <c r="A524" s="15"/>
      <c r="B524" s="15"/>
      <c r="C524" s="15"/>
      <c r="D524" s="15"/>
      <c r="R524" s="15"/>
      <c r="S524" s="15"/>
      <c r="T524" s="15"/>
      <c r="U524" s="15"/>
    </row>
    <row r="525" spans="1:21" s="16" customFormat="1" x14ac:dyDescent="0.3">
      <c r="A525" s="15"/>
      <c r="B525" s="15"/>
      <c r="C525" s="15"/>
      <c r="D525" s="15"/>
      <c r="R525" s="15"/>
      <c r="S525" s="15"/>
      <c r="T525" s="15"/>
      <c r="U525" s="15"/>
    </row>
    <row r="526" spans="1:21" s="16" customFormat="1" x14ac:dyDescent="0.3">
      <c r="A526" s="15"/>
      <c r="B526" s="15"/>
      <c r="C526" s="15"/>
      <c r="D526" s="15"/>
      <c r="R526" s="15"/>
      <c r="S526" s="15"/>
      <c r="T526" s="15"/>
      <c r="U526" s="15"/>
    </row>
    <row r="527" spans="1:21" s="16" customFormat="1" x14ac:dyDescent="0.3">
      <c r="A527" s="15"/>
      <c r="B527" s="15"/>
      <c r="C527" s="15"/>
      <c r="D527" s="15"/>
      <c r="R527" s="15"/>
      <c r="S527" s="15"/>
      <c r="T527" s="15"/>
      <c r="U527" s="15"/>
    </row>
    <row r="528" spans="1:21" s="16" customFormat="1" x14ac:dyDescent="0.3">
      <c r="A528" s="15"/>
      <c r="B528" s="15"/>
      <c r="C528" s="15"/>
      <c r="D528" s="15"/>
      <c r="R528" s="15"/>
      <c r="S528" s="15"/>
      <c r="T528" s="15"/>
      <c r="U528" s="15"/>
    </row>
    <row r="529" spans="1:21" s="16" customFormat="1" x14ac:dyDescent="0.3">
      <c r="A529" s="15"/>
      <c r="B529" s="15"/>
      <c r="C529" s="15"/>
      <c r="D529" s="15"/>
      <c r="R529" s="15"/>
      <c r="S529" s="15"/>
      <c r="T529" s="15"/>
      <c r="U529" s="15"/>
    </row>
    <row r="530" spans="1:21" s="16" customFormat="1" x14ac:dyDescent="0.3">
      <c r="A530" s="15"/>
      <c r="B530" s="15"/>
      <c r="C530" s="15"/>
      <c r="D530" s="15"/>
      <c r="R530" s="15"/>
      <c r="S530" s="15"/>
      <c r="T530" s="15"/>
      <c r="U530" s="15"/>
    </row>
    <row r="531" spans="1:21" s="16" customFormat="1" x14ac:dyDescent="0.3">
      <c r="A531" s="15"/>
      <c r="B531" s="15"/>
      <c r="C531" s="15"/>
      <c r="D531" s="15"/>
      <c r="R531" s="15"/>
      <c r="S531" s="15"/>
      <c r="T531" s="15"/>
      <c r="U531" s="15"/>
    </row>
    <row r="532" spans="1:21" s="16" customFormat="1" x14ac:dyDescent="0.3">
      <c r="A532" s="15"/>
      <c r="B532" s="15"/>
      <c r="C532" s="15"/>
      <c r="D532" s="15"/>
      <c r="R532" s="15"/>
      <c r="S532" s="15"/>
      <c r="T532" s="15"/>
      <c r="U532" s="15"/>
    </row>
    <row r="533" spans="1:21" s="16" customFormat="1" x14ac:dyDescent="0.3">
      <c r="A533" s="15"/>
      <c r="B533" s="15"/>
      <c r="C533" s="15"/>
      <c r="D533" s="15"/>
      <c r="R533" s="15"/>
      <c r="S533" s="15"/>
      <c r="T533" s="15"/>
      <c r="U533" s="15"/>
    </row>
    <row r="534" spans="1:21" s="16" customFormat="1" x14ac:dyDescent="0.3">
      <c r="A534" s="15"/>
      <c r="B534" s="15"/>
      <c r="C534" s="15"/>
      <c r="D534" s="15"/>
      <c r="R534" s="15"/>
      <c r="S534" s="15"/>
      <c r="T534" s="15"/>
      <c r="U534" s="15"/>
    </row>
    <row r="535" spans="1:21" s="16" customFormat="1" x14ac:dyDescent="0.3">
      <c r="A535" s="15"/>
      <c r="B535" s="15"/>
      <c r="C535" s="15"/>
      <c r="D535" s="15"/>
      <c r="R535" s="15"/>
      <c r="S535" s="15"/>
      <c r="T535" s="15"/>
      <c r="U535" s="15"/>
    </row>
    <row r="536" spans="1:21" s="16" customFormat="1" x14ac:dyDescent="0.3">
      <c r="A536" s="15"/>
      <c r="B536" s="15"/>
      <c r="C536" s="15"/>
      <c r="D536" s="15"/>
      <c r="R536" s="15"/>
      <c r="S536" s="15"/>
      <c r="T536" s="15"/>
      <c r="U536" s="15"/>
    </row>
    <row r="537" spans="1:21" s="16" customFormat="1" x14ac:dyDescent="0.3">
      <c r="A537" s="15"/>
      <c r="B537" s="15"/>
      <c r="C537" s="15"/>
      <c r="D537" s="15"/>
      <c r="R537" s="15"/>
      <c r="S537" s="15"/>
      <c r="T537" s="15"/>
      <c r="U537" s="15"/>
    </row>
    <row r="538" spans="1:21" s="16" customFormat="1" x14ac:dyDescent="0.3">
      <c r="A538" s="15"/>
      <c r="B538" s="15"/>
      <c r="C538" s="15"/>
      <c r="D538" s="15"/>
      <c r="R538" s="15"/>
      <c r="S538" s="15"/>
      <c r="T538" s="15"/>
      <c r="U538" s="15"/>
    </row>
    <row r="539" spans="1:21" s="16" customFormat="1" x14ac:dyDescent="0.3">
      <c r="A539" s="15"/>
      <c r="B539" s="15"/>
      <c r="C539" s="15"/>
      <c r="D539" s="15"/>
      <c r="R539" s="15"/>
      <c r="S539" s="15"/>
      <c r="T539" s="15"/>
      <c r="U539" s="15"/>
    </row>
    <row r="540" spans="1:21" s="16" customFormat="1" x14ac:dyDescent="0.3">
      <c r="A540" s="15"/>
      <c r="B540" s="15"/>
      <c r="C540" s="15"/>
      <c r="D540" s="15"/>
      <c r="R540" s="15"/>
      <c r="S540" s="15"/>
      <c r="T540" s="15"/>
      <c r="U540" s="15"/>
    </row>
    <row r="541" spans="1:21" s="16" customFormat="1" x14ac:dyDescent="0.3">
      <c r="A541" s="15"/>
      <c r="B541" s="15"/>
      <c r="C541" s="15"/>
      <c r="D541" s="15"/>
      <c r="R541" s="15"/>
      <c r="S541" s="15"/>
      <c r="T541" s="15"/>
      <c r="U541" s="15"/>
    </row>
    <row r="542" spans="1:21" s="16" customFormat="1" x14ac:dyDescent="0.3">
      <c r="A542" s="15"/>
      <c r="B542" s="15"/>
      <c r="C542" s="15"/>
      <c r="D542" s="15"/>
      <c r="R542" s="15"/>
      <c r="S542" s="15"/>
      <c r="T542" s="15"/>
      <c r="U542" s="15"/>
    </row>
    <row r="543" spans="1:21" s="16" customFormat="1" x14ac:dyDescent="0.3">
      <c r="A543" s="15"/>
      <c r="B543" s="15"/>
      <c r="C543" s="15"/>
      <c r="D543" s="15"/>
      <c r="R543" s="15"/>
      <c r="S543" s="15"/>
      <c r="T543" s="15"/>
      <c r="U543" s="15"/>
    </row>
    <row r="544" spans="1:21" s="16" customFormat="1" x14ac:dyDescent="0.3">
      <c r="A544" s="15"/>
      <c r="B544" s="15"/>
      <c r="C544" s="15"/>
      <c r="D544" s="15"/>
      <c r="R544" s="15"/>
      <c r="S544" s="15"/>
      <c r="T544" s="15"/>
      <c r="U544" s="15"/>
    </row>
    <row r="545" spans="1:21" s="16" customFormat="1" x14ac:dyDescent="0.3">
      <c r="A545" s="15"/>
      <c r="B545" s="15"/>
      <c r="C545" s="15"/>
      <c r="D545" s="15"/>
      <c r="R545" s="15"/>
      <c r="S545" s="15"/>
      <c r="T545" s="15"/>
      <c r="U545" s="15"/>
    </row>
    <row r="546" spans="1:21" s="16" customFormat="1" x14ac:dyDescent="0.3">
      <c r="A546" s="15"/>
      <c r="B546" s="15"/>
      <c r="C546" s="15"/>
      <c r="D546" s="15"/>
      <c r="R546" s="15"/>
      <c r="S546" s="15"/>
      <c r="T546" s="15"/>
      <c r="U546" s="15"/>
    </row>
    <row r="547" spans="1:21" s="16" customFormat="1" x14ac:dyDescent="0.3">
      <c r="A547" s="15"/>
      <c r="B547" s="15"/>
      <c r="C547" s="15"/>
      <c r="D547" s="15"/>
      <c r="R547" s="15"/>
      <c r="S547" s="15"/>
      <c r="T547" s="15"/>
      <c r="U547" s="15"/>
    </row>
    <row r="548" spans="1:21" s="16" customFormat="1" x14ac:dyDescent="0.3">
      <c r="A548" s="15"/>
      <c r="B548" s="15"/>
      <c r="C548" s="15"/>
      <c r="D548" s="15"/>
      <c r="R548" s="15"/>
      <c r="S548" s="15"/>
      <c r="T548" s="15"/>
      <c r="U548" s="15"/>
    </row>
    <row r="549" spans="1:21" s="16" customFormat="1" x14ac:dyDescent="0.3">
      <c r="A549" s="15"/>
      <c r="B549" s="15"/>
      <c r="C549" s="15"/>
      <c r="D549" s="15"/>
      <c r="R549" s="15"/>
      <c r="S549" s="15"/>
      <c r="T549" s="15"/>
      <c r="U549" s="15"/>
    </row>
    <row r="550" spans="1:21" s="16" customFormat="1" x14ac:dyDescent="0.3">
      <c r="A550" s="15"/>
      <c r="B550" s="15"/>
      <c r="C550" s="15"/>
      <c r="D550" s="15"/>
      <c r="R550" s="15"/>
      <c r="S550" s="15"/>
      <c r="T550" s="15"/>
      <c r="U550" s="15"/>
    </row>
    <row r="551" spans="1:21" s="16" customFormat="1" x14ac:dyDescent="0.3">
      <c r="A551" s="15"/>
      <c r="B551" s="15"/>
      <c r="C551" s="15"/>
      <c r="D551" s="15"/>
      <c r="R551" s="15"/>
      <c r="S551" s="15"/>
      <c r="T551" s="15"/>
      <c r="U551" s="15"/>
    </row>
    <row r="552" spans="1:21" s="16" customFormat="1" x14ac:dyDescent="0.3">
      <c r="A552" s="15"/>
      <c r="B552" s="15"/>
      <c r="C552" s="15"/>
      <c r="D552" s="15"/>
      <c r="R552" s="15"/>
      <c r="S552" s="15"/>
      <c r="T552" s="15"/>
      <c r="U552" s="15"/>
    </row>
    <row r="553" spans="1:21" s="16" customFormat="1" x14ac:dyDescent="0.3">
      <c r="A553" s="15"/>
      <c r="B553" s="15"/>
      <c r="C553" s="15"/>
      <c r="D553" s="15"/>
      <c r="R553" s="15"/>
      <c r="S553" s="15"/>
      <c r="T553" s="15"/>
      <c r="U553" s="15"/>
    </row>
    <row r="554" spans="1:21" s="16" customFormat="1" x14ac:dyDescent="0.3">
      <c r="A554" s="15"/>
      <c r="B554" s="15"/>
      <c r="C554" s="15"/>
      <c r="D554" s="15"/>
      <c r="R554" s="15"/>
      <c r="S554" s="15"/>
      <c r="T554" s="15"/>
      <c r="U554" s="15"/>
    </row>
    <row r="555" spans="1:21" s="16" customFormat="1" x14ac:dyDescent="0.3">
      <c r="A555" s="15"/>
      <c r="B555" s="15"/>
      <c r="C555" s="15"/>
      <c r="D555" s="15"/>
      <c r="R555" s="15"/>
      <c r="S555" s="15"/>
      <c r="T555" s="15"/>
      <c r="U555" s="15"/>
    </row>
    <row r="556" spans="1:21" s="16" customFormat="1" x14ac:dyDescent="0.3">
      <c r="A556" s="15"/>
      <c r="B556" s="15"/>
      <c r="C556" s="15"/>
      <c r="D556" s="15"/>
      <c r="R556" s="15"/>
      <c r="S556" s="15"/>
      <c r="T556" s="15"/>
      <c r="U556" s="15"/>
    </row>
    <row r="557" spans="1:21" s="16" customFormat="1" x14ac:dyDescent="0.3">
      <c r="A557" s="15"/>
      <c r="B557" s="15"/>
      <c r="C557" s="15"/>
      <c r="D557" s="15"/>
      <c r="R557" s="15"/>
      <c r="S557" s="15"/>
      <c r="T557" s="15"/>
      <c r="U557" s="15"/>
    </row>
    <row r="558" spans="1:21" s="16" customFormat="1" x14ac:dyDescent="0.3">
      <c r="A558" s="15"/>
      <c r="B558" s="15"/>
      <c r="C558" s="15"/>
      <c r="D558" s="15"/>
      <c r="R558" s="15"/>
      <c r="S558" s="15"/>
      <c r="T558" s="15"/>
      <c r="U558" s="15"/>
    </row>
    <row r="559" spans="1:21" s="16" customFormat="1" x14ac:dyDescent="0.3">
      <c r="A559" s="15"/>
      <c r="B559" s="15"/>
      <c r="C559" s="15"/>
      <c r="D559" s="15"/>
      <c r="R559" s="15"/>
      <c r="S559" s="15"/>
      <c r="T559" s="15"/>
      <c r="U559" s="15"/>
    </row>
    <row r="560" spans="1:21" s="16" customFormat="1" x14ac:dyDescent="0.3">
      <c r="A560" s="15"/>
      <c r="B560" s="15"/>
      <c r="C560" s="15"/>
      <c r="D560" s="15"/>
      <c r="R560" s="15"/>
      <c r="S560" s="15"/>
      <c r="T560" s="15"/>
      <c r="U560" s="15"/>
    </row>
    <row r="561" spans="1:21" s="16" customFormat="1" x14ac:dyDescent="0.3">
      <c r="A561" s="15"/>
      <c r="B561" s="15"/>
      <c r="C561" s="15"/>
      <c r="D561" s="15"/>
      <c r="R561" s="15"/>
      <c r="S561" s="15"/>
      <c r="T561" s="15"/>
      <c r="U561" s="15"/>
    </row>
    <row r="562" spans="1:21" s="16" customFormat="1" x14ac:dyDescent="0.3">
      <c r="A562" s="15"/>
      <c r="B562" s="15"/>
      <c r="C562" s="15"/>
      <c r="D562" s="15"/>
      <c r="R562" s="15"/>
      <c r="S562" s="15"/>
      <c r="T562" s="15"/>
      <c r="U562" s="15"/>
    </row>
    <row r="563" spans="1:21" s="16" customFormat="1" x14ac:dyDescent="0.3">
      <c r="A563" s="15"/>
      <c r="B563" s="15"/>
      <c r="C563" s="15"/>
      <c r="D563" s="15"/>
      <c r="R563" s="15"/>
      <c r="S563" s="15"/>
      <c r="T563" s="15"/>
      <c r="U563" s="15"/>
    </row>
    <row r="564" spans="1:21" s="16" customFormat="1" x14ac:dyDescent="0.3">
      <c r="A564" s="15"/>
      <c r="B564" s="15"/>
      <c r="C564" s="15"/>
      <c r="D564" s="15"/>
      <c r="R564" s="15"/>
      <c r="S564" s="15"/>
      <c r="T564" s="15"/>
      <c r="U564" s="15"/>
    </row>
    <row r="565" spans="1:21" s="16" customFormat="1" x14ac:dyDescent="0.3">
      <c r="A565" s="15"/>
      <c r="B565" s="15"/>
      <c r="C565" s="15"/>
      <c r="D565" s="15"/>
      <c r="R565" s="15"/>
      <c r="S565" s="15"/>
      <c r="T565" s="15"/>
      <c r="U565" s="15"/>
    </row>
    <row r="566" spans="1:21" s="16" customFormat="1" x14ac:dyDescent="0.3">
      <c r="A566" s="15"/>
      <c r="B566" s="15"/>
      <c r="C566" s="15"/>
      <c r="D566" s="15"/>
      <c r="R566" s="15"/>
      <c r="S566" s="15"/>
      <c r="T566" s="15"/>
      <c r="U566" s="15"/>
    </row>
    <row r="567" spans="1:21" s="16" customFormat="1" x14ac:dyDescent="0.3">
      <c r="A567" s="15"/>
      <c r="B567" s="15"/>
      <c r="C567" s="15"/>
      <c r="D567" s="15"/>
      <c r="R567" s="15"/>
      <c r="S567" s="15"/>
      <c r="T567" s="15"/>
      <c r="U567" s="15"/>
    </row>
    <row r="568" spans="1:21" s="16" customFormat="1" x14ac:dyDescent="0.3">
      <c r="A568" s="15"/>
      <c r="B568" s="15"/>
      <c r="C568" s="15"/>
      <c r="D568" s="15"/>
      <c r="R568" s="15"/>
      <c r="S568" s="15"/>
      <c r="T568" s="15"/>
      <c r="U568" s="15"/>
    </row>
    <row r="569" spans="1:21" s="16" customFormat="1" x14ac:dyDescent="0.3">
      <c r="A569" s="15"/>
      <c r="B569" s="15"/>
      <c r="C569" s="15"/>
      <c r="D569" s="15"/>
      <c r="R569" s="15"/>
      <c r="S569" s="15"/>
      <c r="T569" s="15"/>
      <c r="U569" s="15"/>
    </row>
    <row r="570" spans="1:21" s="16" customFormat="1" x14ac:dyDescent="0.3">
      <c r="A570" s="15"/>
      <c r="B570" s="15"/>
      <c r="C570" s="15"/>
      <c r="D570" s="15"/>
      <c r="R570" s="15"/>
      <c r="S570" s="15"/>
      <c r="T570" s="15"/>
      <c r="U570" s="15"/>
    </row>
    <row r="571" spans="1:21" s="16" customFormat="1" x14ac:dyDescent="0.3">
      <c r="A571" s="15"/>
      <c r="B571" s="15"/>
      <c r="C571" s="15"/>
      <c r="D571" s="15"/>
      <c r="R571" s="15"/>
      <c r="S571" s="15"/>
      <c r="T571" s="15"/>
      <c r="U571" s="15"/>
    </row>
    <row r="572" spans="1:21" s="16" customFormat="1" x14ac:dyDescent="0.3">
      <c r="A572" s="15"/>
      <c r="B572" s="15"/>
      <c r="C572" s="15"/>
      <c r="D572" s="15"/>
      <c r="R572" s="15"/>
      <c r="S572" s="15"/>
      <c r="T572" s="15"/>
      <c r="U572" s="15"/>
    </row>
    <row r="573" spans="1:21" s="16" customFormat="1" x14ac:dyDescent="0.3">
      <c r="A573" s="15"/>
      <c r="B573" s="15"/>
      <c r="C573" s="15"/>
      <c r="D573" s="15"/>
      <c r="R573" s="15"/>
      <c r="S573" s="15"/>
      <c r="T573" s="15"/>
      <c r="U573" s="15"/>
    </row>
    <row r="574" spans="1:21" s="16" customFormat="1" x14ac:dyDescent="0.3">
      <c r="A574" s="15"/>
      <c r="B574" s="15"/>
      <c r="C574" s="15"/>
      <c r="D574" s="15"/>
      <c r="R574" s="15"/>
      <c r="S574" s="15"/>
      <c r="T574" s="15"/>
      <c r="U574" s="15"/>
    </row>
    <row r="575" spans="1:21" s="16" customFormat="1" x14ac:dyDescent="0.3">
      <c r="A575" s="15"/>
      <c r="B575" s="15"/>
      <c r="C575" s="15"/>
      <c r="D575" s="15"/>
      <c r="R575" s="15"/>
      <c r="S575" s="15"/>
      <c r="T575" s="15"/>
      <c r="U575" s="15"/>
    </row>
    <row r="576" spans="1:21" s="16" customFormat="1" x14ac:dyDescent="0.3">
      <c r="A576" s="15"/>
      <c r="B576" s="15"/>
      <c r="C576" s="15"/>
      <c r="D576" s="15"/>
      <c r="R576" s="15"/>
      <c r="S576" s="15"/>
      <c r="T576" s="15"/>
      <c r="U576" s="15"/>
    </row>
    <row r="577" spans="1:21" s="16" customFormat="1" x14ac:dyDescent="0.3">
      <c r="A577" s="15"/>
      <c r="B577" s="15"/>
      <c r="C577" s="15"/>
      <c r="D577" s="15"/>
      <c r="R577" s="15"/>
      <c r="S577" s="15"/>
      <c r="T577" s="15"/>
      <c r="U577" s="15"/>
    </row>
    <row r="578" spans="1:21" s="16" customFormat="1" x14ac:dyDescent="0.3">
      <c r="A578" s="15"/>
      <c r="B578" s="15"/>
      <c r="C578" s="15"/>
      <c r="D578" s="15"/>
      <c r="R578" s="15"/>
      <c r="S578" s="15"/>
      <c r="T578" s="15"/>
      <c r="U578" s="15"/>
    </row>
    <row r="579" spans="1:21" s="16" customFormat="1" x14ac:dyDescent="0.3">
      <c r="A579" s="15"/>
      <c r="B579" s="15"/>
      <c r="C579" s="15"/>
      <c r="D579" s="15"/>
      <c r="E579" s="17"/>
      <c r="R579" s="15"/>
      <c r="S579" s="15"/>
      <c r="T579" s="15"/>
      <c r="U579" s="15"/>
    </row>
    <row r="580" spans="1:21" s="16" customFormat="1" x14ac:dyDescent="0.3">
      <c r="A580" s="15"/>
      <c r="B580" s="15"/>
      <c r="C580" s="15"/>
      <c r="D580" s="15"/>
      <c r="E580" s="17"/>
      <c r="R580" s="15"/>
      <c r="S580" s="15"/>
      <c r="T580" s="15"/>
      <c r="U580" s="15"/>
    </row>
    <row r="581" spans="1:21" s="16" customFormat="1" x14ac:dyDescent="0.3">
      <c r="A581" s="15"/>
      <c r="B581" s="15"/>
      <c r="C581" s="15"/>
      <c r="D581" s="15"/>
      <c r="E581" s="17"/>
      <c r="R581" s="15"/>
      <c r="S581" s="15"/>
      <c r="T581" s="15"/>
      <c r="U581" s="15"/>
    </row>
    <row r="582" spans="1:21" s="16" customFormat="1" x14ac:dyDescent="0.3">
      <c r="A582" s="15"/>
      <c r="B582" s="15"/>
      <c r="C582" s="15"/>
      <c r="D582" s="15"/>
      <c r="E582" s="17"/>
      <c r="R582" s="15"/>
      <c r="S582" s="15"/>
      <c r="T582" s="15"/>
      <c r="U582" s="15"/>
    </row>
    <row r="583" spans="1:21" s="16" customFormat="1" x14ac:dyDescent="0.3">
      <c r="A583" s="15"/>
      <c r="B583" s="15"/>
      <c r="C583" s="15"/>
      <c r="D583" s="15"/>
      <c r="E583" s="17"/>
      <c r="R583" s="15"/>
      <c r="S583" s="15"/>
      <c r="T583" s="15"/>
      <c r="U583" s="15"/>
    </row>
    <row r="584" spans="1:21" s="16" customFormat="1" x14ac:dyDescent="0.3">
      <c r="A584" s="15"/>
      <c r="B584" s="15"/>
      <c r="C584" s="15"/>
      <c r="D584" s="15"/>
      <c r="E584" s="17"/>
      <c r="R584" s="15"/>
      <c r="S584" s="15"/>
      <c r="T584" s="15"/>
      <c r="U584" s="15"/>
    </row>
    <row r="585" spans="1:21" s="16" customFormat="1" x14ac:dyDescent="0.3">
      <c r="A585" s="15"/>
      <c r="B585" s="15"/>
      <c r="C585" s="15"/>
      <c r="D585" s="15"/>
      <c r="E585" s="17"/>
      <c r="R585" s="15"/>
      <c r="S585" s="15"/>
      <c r="T585" s="15"/>
      <c r="U585" s="15"/>
    </row>
    <row r="586" spans="1:21" s="16" customFormat="1" x14ac:dyDescent="0.3">
      <c r="A586" s="15"/>
      <c r="B586" s="15"/>
      <c r="C586" s="15"/>
      <c r="D586" s="15"/>
      <c r="E586" s="17"/>
      <c r="R586" s="15"/>
      <c r="S586" s="15"/>
      <c r="T586" s="15"/>
      <c r="U586" s="15"/>
    </row>
    <row r="587" spans="1:21" s="16" customFormat="1" x14ac:dyDescent="0.3">
      <c r="A587" s="15"/>
      <c r="B587" s="15"/>
      <c r="C587" s="15"/>
      <c r="D587" s="15"/>
      <c r="E587" s="17"/>
      <c r="R587" s="15"/>
      <c r="S587" s="15"/>
      <c r="T587" s="15"/>
      <c r="U587" s="15"/>
    </row>
    <row r="588" spans="1:21" s="16" customFormat="1" x14ac:dyDescent="0.3">
      <c r="A588" s="15"/>
      <c r="B588" s="15"/>
      <c r="C588" s="15"/>
      <c r="D588" s="15"/>
      <c r="E588" s="17"/>
      <c r="R588" s="15"/>
      <c r="S588" s="15"/>
      <c r="T588" s="15"/>
      <c r="U588" s="15"/>
    </row>
    <row r="589" spans="1:21" s="16" customFormat="1" x14ac:dyDescent="0.3">
      <c r="A589" s="15"/>
      <c r="B589" s="15"/>
      <c r="C589" s="15"/>
      <c r="D589" s="15"/>
      <c r="E589" s="17"/>
      <c r="R589" s="15"/>
      <c r="S589" s="15"/>
      <c r="T589" s="15"/>
      <c r="U589" s="15"/>
    </row>
    <row r="590" spans="1:21" s="16" customFormat="1" x14ac:dyDescent="0.3">
      <c r="A590" s="15"/>
      <c r="B590" s="15"/>
      <c r="C590" s="15"/>
      <c r="D590" s="15"/>
      <c r="E590" s="17"/>
      <c r="R590" s="15"/>
      <c r="S590" s="15"/>
      <c r="T590" s="15"/>
      <c r="U590" s="15"/>
    </row>
    <row r="591" spans="1:21" s="16" customFormat="1" x14ac:dyDescent="0.3">
      <c r="A591" s="15"/>
      <c r="B591" s="15"/>
      <c r="C591" s="15"/>
      <c r="D591" s="15"/>
      <c r="E591" s="17"/>
      <c r="R591" s="15"/>
      <c r="S591" s="15"/>
      <c r="T591" s="15"/>
      <c r="U591" s="15"/>
    </row>
    <row r="592" spans="1:21" s="16" customFormat="1" x14ac:dyDescent="0.3">
      <c r="A592" s="15"/>
      <c r="B592" s="15"/>
      <c r="C592" s="15"/>
      <c r="D592" s="15"/>
      <c r="E592" s="17"/>
      <c r="R592" s="15"/>
      <c r="S592" s="15"/>
      <c r="T592" s="15"/>
      <c r="U592" s="15"/>
    </row>
    <row r="593" spans="1:21" s="16" customFormat="1" x14ac:dyDescent="0.3">
      <c r="A593" s="15"/>
      <c r="B593" s="15"/>
      <c r="C593" s="15"/>
      <c r="D593" s="15"/>
      <c r="E593" s="17"/>
      <c r="R593" s="15"/>
      <c r="S593" s="15"/>
      <c r="T593" s="15"/>
      <c r="U593" s="15"/>
    </row>
    <row r="594" spans="1:21" s="16" customFormat="1" x14ac:dyDescent="0.3">
      <c r="A594" s="15"/>
      <c r="B594" s="15"/>
      <c r="C594" s="15"/>
      <c r="D594" s="15"/>
      <c r="E594" s="17"/>
      <c r="R594" s="15"/>
      <c r="S594" s="15"/>
      <c r="T594" s="15"/>
      <c r="U594" s="15"/>
    </row>
    <row r="595" spans="1:21" s="16" customFormat="1" x14ac:dyDescent="0.3">
      <c r="A595" s="15"/>
      <c r="B595" s="15"/>
      <c r="C595" s="15"/>
      <c r="D595" s="15"/>
      <c r="E595" s="17"/>
      <c r="R595" s="15"/>
      <c r="S595" s="15"/>
      <c r="T595" s="15"/>
      <c r="U595" s="15"/>
    </row>
    <row r="596" spans="1:21" s="16" customFormat="1" x14ac:dyDescent="0.3">
      <c r="A596" s="15"/>
      <c r="B596" s="15"/>
      <c r="C596" s="15"/>
      <c r="D596" s="15"/>
      <c r="E596" s="17"/>
      <c r="R596" s="15"/>
      <c r="S596" s="15"/>
      <c r="T596" s="15"/>
      <c r="U596" s="15"/>
    </row>
    <row r="597" spans="1:21" s="16" customFormat="1" x14ac:dyDescent="0.3">
      <c r="A597" s="15"/>
      <c r="B597" s="15"/>
      <c r="C597" s="15"/>
      <c r="D597" s="15"/>
      <c r="E597" s="17"/>
      <c r="R597" s="15"/>
      <c r="S597" s="15"/>
      <c r="T597" s="15"/>
      <c r="U597" s="15"/>
    </row>
    <row r="598" spans="1:21" s="16" customFormat="1" x14ac:dyDescent="0.3">
      <c r="A598" s="15"/>
      <c r="B598" s="15"/>
      <c r="C598" s="15"/>
      <c r="D598" s="15"/>
      <c r="E598" s="17"/>
      <c r="R598" s="15"/>
      <c r="S598" s="15"/>
      <c r="T598" s="15"/>
      <c r="U598" s="15"/>
    </row>
    <row r="599" spans="1:21" s="16" customFormat="1" x14ac:dyDescent="0.3">
      <c r="A599" s="15"/>
      <c r="B599" s="15"/>
      <c r="C599" s="15"/>
      <c r="D599" s="15"/>
      <c r="E599" s="17"/>
      <c r="R599" s="15"/>
      <c r="S599" s="15"/>
      <c r="T599" s="15"/>
      <c r="U599" s="15"/>
    </row>
    <row r="600" spans="1:21" s="16" customFormat="1" x14ac:dyDescent="0.3">
      <c r="A600" s="15"/>
      <c r="B600" s="15"/>
      <c r="C600" s="15"/>
      <c r="D600" s="15"/>
      <c r="E600" s="17"/>
      <c r="R600" s="15"/>
      <c r="S600" s="15"/>
      <c r="T600" s="15"/>
      <c r="U600" s="15"/>
    </row>
    <row r="601" spans="1:21" s="16" customFormat="1" x14ac:dyDescent="0.3">
      <c r="A601" s="15"/>
      <c r="B601" s="15"/>
      <c r="C601" s="15"/>
      <c r="D601" s="15"/>
      <c r="E601" s="17"/>
      <c r="R601" s="15"/>
      <c r="S601" s="15"/>
      <c r="T601" s="15"/>
      <c r="U601" s="15"/>
    </row>
    <row r="602" spans="1:21" s="16" customFormat="1" x14ac:dyDescent="0.3">
      <c r="A602" s="15"/>
      <c r="B602" s="15"/>
      <c r="C602" s="15"/>
      <c r="D602" s="15"/>
      <c r="E602" s="17"/>
      <c r="R602" s="15"/>
      <c r="S602" s="15"/>
      <c r="T602" s="15"/>
      <c r="U602" s="15"/>
    </row>
    <row r="603" spans="1:21" s="16" customFormat="1" x14ac:dyDescent="0.3">
      <c r="A603" s="15"/>
      <c r="B603" s="15"/>
      <c r="C603" s="15"/>
      <c r="D603" s="15"/>
      <c r="E603" s="17"/>
      <c r="R603" s="15"/>
      <c r="S603" s="15"/>
      <c r="T603" s="15"/>
      <c r="U603" s="15"/>
    </row>
    <row r="604" spans="1:21" s="16" customFormat="1" x14ac:dyDescent="0.3">
      <c r="A604" s="15"/>
      <c r="B604" s="15"/>
      <c r="C604" s="15"/>
      <c r="D604" s="15"/>
      <c r="E604" s="17"/>
      <c r="R604" s="15"/>
      <c r="S604" s="15"/>
      <c r="T604" s="15"/>
      <c r="U604" s="15"/>
    </row>
    <row r="605" spans="1:21" s="16" customFormat="1" x14ac:dyDescent="0.3">
      <c r="A605" s="15"/>
      <c r="B605" s="15"/>
      <c r="C605" s="15"/>
      <c r="D605" s="15"/>
      <c r="E605" s="17"/>
      <c r="R605" s="15"/>
      <c r="S605" s="15"/>
      <c r="T605" s="15"/>
      <c r="U605" s="15"/>
    </row>
    <row r="606" spans="1:21" s="16" customFormat="1" x14ac:dyDescent="0.3">
      <c r="A606" s="15"/>
      <c r="B606" s="15"/>
      <c r="C606" s="15"/>
      <c r="D606" s="15"/>
      <c r="E606" s="17"/>
      <c r="R606" s="15"/>
      <c r="S606" s="15"/>
      <c r="T606" s="15"/>
      <c r="U606" s="15"/>
    </row>
    <row r="607" spans="1:21" s="16" customFormat="1" x14ac:dyDescent="0.3">
      <c r="A607" s="15"/>
      <c r="B607" s="15"/>
      <c r="C607" s="15"/>
      <c r="D607" s="15"/>
      <c r="E607" s="17"/>
      <c r="R607" s="15"/>
      <c r="S607" s="15"/>
      <c r="T607" s="15"/>
      <c r="U607" s="15"/>
    </row>
    <row r="608" spans="1:21" s="16" customFormat="1" x14ac:dyDescent="0.3">
      <c r="A608" s="15"/>
      <c r="B608" s="15"/>
      <c r="C608" s="15"/>
      <c r="D608" s="15"/>
      <c r="E608" s="17"/>
      <c r="R608" s="15"/>
      <c r="S608" s="15"/>
      <c r="T608" s="15"/>
      <c r="U608" s="15"/>
    </row>
    <row r="609" spans="1:21" s="16" customFormat="1" x14ac:dyDescent="0.3">
      <c r="A609" s="15"/>
      <c r="B609" s="15"/>
      <c r="C609" s="15"/>
      <c r="D609" s="15"/>
      <c r="E609" s="17"/>
      <c r="R609" s="15"/>
      <c r="S609" s="15"/>
      <c r="T609" s="15"/>
      <c r="U609" s="15"/>
    </row>
    <row r="610" spans="1:21" s="16" customFormat="1" x14ac:dyDescent="0.3">
      <c r="A610" s="15"/>
      <c r="B610" s="15"/>
      <c r="C610" s="15"/>
      <c r="D610" s="15"/>
      <c r="E610" s="17"/>
      <c r="R610" s="15"/>
      <c r="S610" s="15"/>
      <c r="T610" s="15"/>
      <c r="U610" s="15"/>
    </row>
    <row r="611" spans="1:21" s="16" customFormat="1" x14ac:dyDescent="0.3">
      <c r="A611" s="15"/>
      <c r="B611" s="15"/>
      <c r="C611" s="15"/>
      <c r="D611" s="15"/>
      <c r="E611" s="17"/>
      <c r="R611" s="15"/>
      <c r="S611" s="15"/>
      <c r="T611" s="15"/>
      <c r="U611" s="15"/>
    </row>
    <row r="612" spans="1:21" s="16" customFormat="1" x14ac:dyDescent="0.3">
      <c r="A612" s="15"/>
      <c r="B612" s="15"/>
      <c r="C612" s="15"/>
      <c r="D612" s="15"/>
      <c r="E612" s="17"/>
      <c r="R612" s="15"/>
      <c r="S612" s="15"/>
      <c r="T612" s="15"/>
      <c r="U612" s="15"/>
    </row>
    <row r="613" spans="1:21" s="16" customFormat="1" x14ac:dyDescent="0.3">
      <c r="A613" s="15"/>
      <c r="B613" s="15"/>
      <c r="C613" s="15"/>
      <c r="D613" s="15"/>
      <c r="E613" s="17"/>
      <c r="R613" s="15"/>
      <c r="S613" s="15"/>
      <c r="T613" s="15"/>
      <c r="U613" s="15"/>
    </row>
    <row r="614" spans="1:21" s="16" customFormat="1" x14ac:dyDescent="0.3">
      <c r="A614" s="15"/>
      <c r="B614" s="15"/>
      <c r="C614" s="15"/>
      <c r="D614" s="15"/>
      <c r="E614" s="17"/>
      <c r="R614" s="15"/>
      <c r="S614" s="15"/>
      <c r="T614" s="15"/>
      <c r="U614" s="15"/>
    </row>
    <row r="615" spans="1:21" s="16" customFormat="1" x14ac:dyDescent="0.3">
      <c r="A615" s="15"/>
      <c r="B615" s="15"/>
      <c r="C615" s="15"/>
      <c r="D615" s="15"/>
      <c r="E615" s="17"/>
      <c r="R615" s="15"/>
      <c r="S615" s="15"/>
      <c r="T615" s="15"/>
      <c r="U615" s="15"/>
    </row>
    <row r="616" spans="1:21" s="16" customFormat="1" x14ac:dyDescent="0.3">
      <c r="A616" s="15"/>
      <c r="B616" s="15"/>
      <c r="C616" s="15"/>
      <c r="D616" s="15"/>
      <c r="E616" s="17"/>
      <c r="R616" s="15"/>
      <c r="S616" s="15"/>
      <c r="T616" s="15"/>
      <c r="U616" s="15"/>
    </row>
    <row r="617" spans="1:21" s="16" customFormat="1" x14ac:dyDescent="0.3">
      <c r="A617" s="15"/>
      <c r="B617" s="15"/>
      <c r="C617" s="15"/>
      <c r="D617" s="15"/>
      <c r="E617" s="17"/>
      <c r="R617" s="15"/>
      <c r="S617" s="15"/>
      <c r="T617" s="15"/>
      <c r="U617" s="15"/>
    </row>
    <row r="618" spans="1:21" s="16" customFormat="1" x14ac:dyDescent="0.3">
      <c r="A618" s="15"/>
      <c r="B618" s="15"/>
      <c r="C618" s="15"/>
      <c r="D618" s="15"/>
      <c r="E618" s="17"/>
      <c r="R618" s="15"/>
      <c r="S618" s="15"/>
      <c r="T618" s="15"/>
      <c r="U618" s="15"/>
    </row>
    <row r="619" spans="1:21" s="16" customFormat="1" x14ac:dyDescent="0.3">
      <c r="A619" s="15"/>
      <c r="B619" s="15"/>
      <c r="C619" s="15"/>
      <c r="D619" s="15"/>
      <c r="E619" s="17"/>
      <c r="R619" s="15"/>
      <c r="S619" s="15"/>
      <c r="T619" s="15"/>
      <c r="U619" s="15"/>
    </row>
    <row r="620" spans="1:21" s="16" customFormat="1" x14ac:dyDescent="0.3">
      <c r="A620" s="15"/>
      <c r="B620" s="15"/>
      <c r="C620" s="15"/>
      <c r="D620" s="15"/>
      <c r="E620" s="17"/>
      <c r="R620" s="15"/>
      <c r="S620" s="15"/>
      <c r="T620" s="15"/>
      <c r="U620" s="15"/>
    </row>
    <row r="621" spans="1:21" s="16" customFormat="1" x14ac:dyDescent="0.3">
      <c r="A621" s="15"/>
      <c r="B621" s="15"/>
      <c r="C621" s="15"/>
      <c r="D621" s="15"/>
      <c r="E621" s="17"/>
      <c r="R621" s="15"/>
      <c r="S621" s="15"/>
      <c r="T621" s="15"/>
      <c r="U621" s="15"/>
    </row>
    <row r="622" spans="1:21" s="16" customFormat="1" x14ac:dyDescent="0.3">
      <c r="A622" s="15"/>
      <c r="B622" s="15"/>
      <c r="C622" s="15"/>
      <c r="D622" s="15"/>
      <c r="E622" s="17"/>
      <c r="R622" s="15"/>
      <c r="S622" s="15"/>
      <c r="T622" s="15"/>
      <c r="U622" s="15"/>
    </row>
    <row r="623" spans="1:21" s="16" customFormat="1" x14ac:dyDescent="0.3">
      <c r="A623" s="15"/>
      <c r="B623" s="15"/>
      <c r="C623" s="15"/>
      <c r="D623" s="15"/>
      <c r="E623" s="17"/>
      <c r="R623" s="15"/>
      <c r="S623" s="15"/>
      <c r="T623" s="15"/>
      <c r="U623" s="15"/>
    </row>
    <row r="624" spans="1:21" s="16" customFormat="1" x14ac:dyDescent="0.3">
      <c r="A624" s="15"/>
      <c r="B624" s="15"/>
      <c r="C624" s="15"/>
      <c r="D624" s="15"/>
      <c r="E624" s="17"/>
      <c r="R624" s="15"/>
      <c r="S624" s="15"/>
      <c r="T624" s="15"/>
      <c r="U624" s="15"/>
    </row>
    <row r="625" spans="1:21" s="16" customFormat="1" x14ac:dyDescent="0.3">
      <c r="A625" s="15"/>
      <c r="B625" s="15"/>
      <c r="C625" s="15"/>
      <c r="D625" s="15"/>
      <c r="E625" s="17"/>
      <c r="R625" s="15"/>
      <c r="S625" s="15"/>
      <c r="T625" s="15"/>
      <c r="U625" s="15"/>
    </row>
    <row r="626" spans="1:21" s="16" customFormat="1" x14ac:dyDescent="0.3">
      <c r="A626" s="15"/>
      <c r="B626" s="15"/>
      <c r="C626" s="15"/>
      <c r="D626" s="15"/>
      <c r="E626" s="17"/>
      <c r="R626" s="15"/>
      <c r="S626" s="15"/>
      <c r="T626" s="15"/>
      <c r="U626" s="15"/>
    </row>
    <row r="627" spans="1:21" s="16" customFormat="1" x14ac:dyDescent="0.3">
      <c r="A627" s="15"/>
      <c r="B627" s="15"/>
      <c r="C627" s="15"/>
      <c r="D627" s="15"/>
      <c r="E627" s="17"/>
      <c r="R627" s="15"/>
      <c r="S627" s="15"/>
      <c r="T627" s="15"/>
      <c r="U627" s="15"/>
    </row>
    <row r="628" spans="1:21" s="16" customFormat="1" x14ac:dyDescent="0.3">
      <c r="A628" s="15"/>
      <c r="B628" s="15"/>
      <c r="C628" s="15"/>
      <c r="D628" s="15"/>
      <c r="E628" s="17"/>
      <c r="R628" s="15"/>
      <c r="S628" s="15"/>
      <c r="T628" s="15"/>
      <c r="U628" s="15"/>
    </row>
    <row r="629" spans="1:21" s="16" customFormat="1" x14ac:dyDescent="0.3">
      <c r="A629" s="15"/>
      <c r="B629" s="15"/>
      <c r="C629" s="15"/>
      <c r="D629" s="15"/>
      <c r="E629" s="17"/>
      <c r="R629" s="15"/>
      <c r="S629" s="15"/>
      <c r="T629" s="15"/>
      <c r="U629" s="15"/>
    </row>
    <row r="630" spans="1:21" s="16" customFormat="1" x14ac:dyDescent="0.3">
      <c r="A630" s="15"/>
      <c r="B630" s="15"/>
      <c r="C630" s="15"/>
      <c r="D630" s="15"/>
      <c r="E630" s="17"/>
      <c r="R630" s="15"/>
      <c r="S630" s="15"/>
      <c r="T630" s="15"/>
      <c r="U630" s="15"/>
    </row>
    <row r="631" spans="1:21" s="16" customFormat="1" x14ac:dyDescent="0.3">
      <c r="A631" s="15"/>
      <c r="B631" s="15"/>
      <c r="C631" s="15"/>
      <c r="D631" s="15"/>
      <c r="E631" s="17"/>
      <c r="R631" s="15"/>
      <c r="S631" s="15"/>
      <c r="T631" s="15"/>
      <c r="U631" s="15"/>
    </row>
    <row r="632" spans="1:21" s="16" customFormat="1" x14ac:dyDescent="0.3">
      <c r="A632" s="15"/>
      <c r="B632" s="15"/>
      <c r="C632" s="15"/>
      <c r="D632" s="15"/>
      <c r="E632" s="17"/>
      <c r="R632" s="15"/>
      <c r="S632" s="15"/>
      <c r="T632" s="15"/>
      <c r="U632" s="15"/>
    </row>
    <row r="633" spans="1:21" s="16" customFormat="1" x14ac:dyDescent="0.3">
      <c r="A633" s="15"/>
      <c r="B633" s="15"/>
      <c r="C633" s="15"/>
      <c r="D633" s="15"/>
      <c r="E633" s="17"/>
      <c r="R633" s="15"/>
      <c r="S633" s="15"/>
      <c r="T633" s="15"/>
      <c r="U633" s="15"/>
    </row>
    <row r="634" spans="1:21" s="16" customFormat="1" x14ac:dyDescent="0.3">
      <c r="A634" s="15"/>
      <c r="B634" s="15"/>
      <c r="C634" s="15"/>
      <c r="D634" s="15"/>
      <c r="E634" s="17"/>
      <c r="R634" s="15"/>
      <c r="S634" s="15"/>
      <c r="T634" s="15"/>
      <c r="U634" s="15"/>
    </row>
    <row r="635" spans="1:21" s="16" customFormat="1" x14ac:dyDescent="0.3">
      <c r="A635" s="15"/>
      <c r="B635" s="15"/>
      <c r="C635" s="15"/>
      <c r="D635" s="15"/>
      <c r="E635" s="17"/>
      <c r="R635" s="15"/>
      <c r="S635" s="15"/>
      <c r="T635" s="15"/>
      <c r="U635" s="15"/>
    </row>
    <row r="636" spans="1:21" s="16" customFormat="1" x14ac:dyDescent="0.3">
      <c r="A636" s="15"/>
      <c r="B636" s="15"/>
      <c r="C636" s="15"/>
      <c r="D636" s="15"/>
      <c r="E636" s="17"/>
      <c r="R636" s="15"/>
      <c r="S636" s="15"/>
      <c r="T636" s="15"/>
      <c r="U636" s="15"/>
    </row>
    <row r="637" spans="1:21" s="16" customFormat="1" x14ac:dyDescent="0.3">
      <c r="A637" s="15"/>
      <c r="B637" s="15"/>
      <c r="C637" s="15"/>
      <c r="D637" s="15"/>
      <c r="E637" s="17"/>
      <c r="R637" s="15"/>
      <c r="S637" s="15"/>
      <c r="T637" s="15"/>
      <c r="U637" s="15"/>
    </row>
    <row r="638" spans="1:21" s="16" customFormat="1" x14ac:dyDescent="0.3">
      <c r="A638" s="15"/>
      <c r="B638" s="15"/>
      <c r="C638" s="15"/>
      <c r="D638" s="15"/>
      <c r="E638" s="17"/>
      <c r="R638" s="15"/>
      <c r="S638" s="15"/>
      <c r="T638" s="15"/>
      <c r="U638" s="15"/>
    </row>
    <row r="639" spans="1:21" s="16" customFormat="1" x14ac:dyDescent="0.3">
      <c r="A639" s="15"/>
      <c r="B639" s="15"/>
      <c r="C639" s="15"/>
      <c r="D639" s="15"/>
      <c r="E639" s="17"/>
      <c r="R639" s="15"/>
      <c r="S639" s="15"/>
      <c r="T639" s="15"/>
      <c r="U639" s="15"/>
    </row>
    <row r="640" spans="1:21" s="16" customFormat="1" x14ac:dyDescent="0.3">
      <c r="A640" s="15"/>
      <c r="B640" s="15"/>
      <c r="C640" s="15"/>
      <c r="D640" s="15"/>
      <c r="E640" s="17"/>
      <c r="R640" s="15"/>
      <c r="S640" s="15"/>
      <c r="T640" s="15"/>
      <c r="U640" s="15"/>
    </row>
    <row r="641" spans="1:21" s="16" customFormat="1" x14ac:dyDescent="0.3">
      <c r="A641" s="15"/>
      <c r="B641" s="15"/>
      <c r="C641" s="15"/>
      <c r="D641" s="15"/>
      <c r="E641" s="17"/>
      <c r="R641" s="15"/>
      <c r="S641" s="15"/>
      <c r="T641" s="15"/>
      <c r="U641" s="15"/>
    </row>
    <row r="642" spans="1:21" s="16" customFormat="1" x14ac:dyDescent="0.3">
      <c r="A642" s="15"/>
      <c r="B642" s="15"/>
      <c r="C642" s="15"/>
      <c r="D642" s="15"/>
      <c r="E642" s="17"/>
      <c r="R642" s="15"/>
      <c r="S642" s="15"/>
      <c r="T642" s="15"/>
      <c r="U642" s="15"/>
    </row>
    <row r="643" spans="1:21" s="16" customFormat="1" x14ac:dyDescent="0.3">
      <c r="A643" s="15"/>
      <c r="B643" s="15"/>
      <c r="C643" s="15"/>
      <c r="D643" s="15"/>
      <c r="E643" s="17"/>
      <c r="R643" s="15"/>
      <c r="S643" s="15"/>
      <c r="T643" s="15"/>
      <c r="U643" s="15"/>
    </row>
    <row r="644" spans="1:21" s="16" customFormat="1" x14ac:dyDescent="0.3">
      <c r="A644" s="15"/>
      <c r="B644" s="15"/>
      <c r="C644" s="15"/>
      <c r="D644" s="15"/>
      <c r="E644" s="17"/>
      <c r="R644" s="15"/>
      <c r="S644" s="15"/>
      <c r="T644" s="15"/>
      <c r="U644" s="15"/>
    </row>
    <row r="645" spans="1:21" s="16" customFormat="1" x14ac:dyDescent="0.3">
      <c r="A645" s="15"/>
      <c r="B645" s="15"/>
      <c r="C645" s="15"/>
      <c r="D645" s="15"/>
      <c r="E645" s="17"/>
      <c r="R645" s="15"/>
      <c r="S645" s="15"/>
      <c r="T645" s="15"/>
      <c r="U645" s="15"/>
    </row>
    <row r="646" spans="1:21" s="16" customFormat="1" x14ac:dyDescent="0.3">
      <c r="A646" s="15"/>
      <c r="B646" s="15"/>
      <c r="C646" s="15"/>
      <c r="D646" s="15"/>
      <c r="E646" s="17"/>
      <c r="R646" s="15"/>
      <c r="S646" s="15"/>
      <c r="T646" s="15"/>
      <c r="U646" s="15"/>
    </row>
    <row r="647" spans="1:21" s="16" customFormat="1" x14ac:dyDescent="0.3">
      <c r="A647" s="15"/>
      <c r="B647" s="15"/>
      <c r="C647" s="15"/>
      <c r="D647" s="15"/>
      <c r="E647" s="17"/>
      <c r="R647" s="15"/>
      <c r="S647" s="15"/>
      <c r="T647" s="15"/>
      <c r="U647" s="15"/>
    </row>
    <row r="648" spans="1:21" s="16" customFormat="1" x14ac:dyDescent="0.3">
      <c r="A648" s="15"/>
      <c r="B648" s="15"/>
      <c r="C648" s="15"/>
      <c r="D648" s="15"/>
      <c r="E648" s="17"/>
      <c r="R648" s="15"/>
      <c r="S648" s="15"/>
      <c r="T648" s="15"/>
      <c r="U648" s="15"/>
    </row>
    <row r="649" spans="1:21" s="16" customFormat="1" x14ac:dyDescent="0.3">
      <c r="A649" s="15"/>
      <c r="B649" s="15"/>
      <c r="C649" s="15"/>
      <c r="D649" s="15"/>
      <c r="E649" s="17"/>
      <c r="R649" s="15"/>
      <c r="S649" s="15"/>
      <c r="T649" s="15"/>
      <c r="U649" s="15"/>
    </row>
    <row r="650" spans="1:21" s="16" customFormat="1" x14ac:dyDescent="0.3">
      <c r="A650" s="15"/>
      <c r="B650" s="15"/>
      <c r="C650" s="15"/>
      <c r="D650" s="15"/>
      <c r="E650" s="17"/>
      <c r="R650" s="15"/>
      <c r="S650" s="15"/>
      <c r="T650" s="15"/>
      <c r="U650" s="15"/>
    </row>
    <row r="651" spans="1:21" s="16" customFormat="1" x14ac:dyDescent="0.3">
      <c r="A651" s="15"/>
      <c r="B651" s="15"/>
      <c r="C651" s="15"/>
      <c r="D651" s="15"/>
      <c r="E651" s="17"/>
      <c r="R651" s="15"/>
      <c r="S651" s="15"/>
      <c r="T651" s="15"/>
      <c r="U651" s="15"/>
    </row>
    <row r="652" spans="1:21" s="16" customFormat="1" x14ac:dyDescent="0.3">
      <c r="A652" s="15"/>
      <c r="B652" s="15"/>
      <c r="C652" s="15"/>
      <c r="D652" s="15"/>
      <c r="E652" s="17"/>
      <c r="R652" s="15"/>
      <c r="S652" s="15"/>
      <c r="T652" s="15"/>
      <c r="U652" s="15"/>
    </row>
    <row r="653" spans="1:21" s="16" customFormat="1" x14ac:dyDescent="0.3">
      <c r="A653" s="15"/>
      <c r="B653" s="15"/>
      <c r="C653" s="15"/>
      <c r="D653" s="15"/>
      <c r="E653" s="17"/>
      <c r="R653" s="15"/>
      <c r="S653" s="15"/>
      <c r="T653" s="15"/>
      <c r="U653" s="15"/>
    </row>
    <row r="654" spans="1:21" s="16" customFormat="1" x14ac:dyDescent="0.3">
      <c r="A654" s="15"/>
      <c r="B654" s="15"/>
      <c r="C654" s="15"/>
      <c r="D654" s="15"/>
      <c r="E654" s="17"/>
      <c r="R654" s="15"/>
      <c r="S654" s="15"/>
      <c r="T654" s="15"/>
      <c r="U654" s="15"/>
    </row>
    <row r="655" spans="1:21" s="16" customFormat="1" x14ac:dyDescent="0.3">
      <c r="A655" s="15"/>
      <c r="B655" s="15"/>
      <c r="C655" s="15"/>
      <c r="D655" s="15"/>
      <c r="E655" s="17"/>
      <c r="R655" s="15"/>
      <c r="S655" s="15"/>
      <c r="T655" s="15"/>
      <c r="U655" s="15"/>
    </row>
    <row r="656" spans="1:21" s="16" customFormat="1" x14ac:dyDescent="0.3">
      <c r="A656" s="15"/>
      <c r="B656" s="15"/>
      <c r="C656" s="15"/>
      <c r="D656" s="15"/>
      <c r="E656" s="17"/>
      <c r="R656" s="15"/>
      <c r="S656" s="15"/>
      <c r="T656" s="15"/>
      <c r="U656" s="15"/>
    </row>
    <row r="657" spans="1:21" s="16" customFormat="1" x14ac:dyDescent="0.3">
      <c r="A657" s="15"/>
      <c r="B657" s="15"/>
      <c r="C657" s="15"/>
      <c r="D657" s="15"/>
      <c r="E657" s="17"/>
      <c r="R657" s="15"/>
      <c r="S657" s="15"/>
      <c r="T657" s="15"/>
      <c r="U657" s="15"/>
    </row>
    <row r="658" spans="1:21" s="16" customFormat="1" x14ac:dyDescent="0.3">
      <c r="A658" s="15"/>
      <c r="B658" s="15"/>
      <c r="C658" s="15"/>
      <c r="D658" s="15"/>
      <c r="E658" s="17"/>
      <c r="R658" s="15"/>
      <c r="S658" s="15"/>
      <c r="T658" s="15"/>
      <c r="U658" s="15"/>
    </row>
    <row r="659" spans="1:21" s="16" customFormat="1" x14ac:dyDescent="0.3">
      <c r="A659" s="15"/>
      <c r="B659" s="15"/>
      <c r="C659" s="15"/>
      <c r="D659" s="15"/>
      <c r="E659" s="17"/>
      <c r="R659" s="15"/>
      <c r="S659" s="15"/>
      <c r="T659" s="15"/>
      <c r="U659" s="15"/>
    </row>
    <row r="660" spans="1:21" s="16" customFormat="1" x14ac:dyDescent="0.3">
      <c r="A660" s="15"/>
      <c r="B660" s="15"/>
      <c r="C660" s="15"/>
      <c r="D660" s="15"/>
      <c r="E660" s="17"/>
      <c r="R660" s="15"/>
      <c r="S660" s="15"/>
      <c r="T660" s="15"/>
      <c r="U660" s="15"/>
    </row>
    <row r="661" spans="1:21" s="16" customFormat="1" x14ac:dyDescent="0.3">
      <c r="A661" s="15"/>
      <c r="B661" s="15"/>
      <c r="C661" s="15"/>
      <c r="D661" s="15"/>
      <c r="E661" s="17"/>
      <c r="R661" s="15"/>
      <c r="S661" s="15"/>
      <c r="T661" s="15"/>
      <c r="U661" s="15"/>
    </row>
    <row r="662" spans="1:21" s="16" customFormat="1" x14ac:dyDescent="0.3">
      <c r="A662" s="15"/>
      <c r="B662" s="15"/>
      <c r="C662" s="15"/>
      <c r="D662" s="15"/>
      <c r="E662" s="17"/>
      <c r="R662" s="15"/>
      <c r="S662" s="15"/>
      <c r="T662" s="15"/>
      <c r="U662" s="15"/>
    </row>
    <row r="663" spans="1:21" s="16" customFormat="1" x14ac:dyDescent="0.3">
      <c r="A663" s="15"/>
      <c r="B663" s="15"/>
      <c r="C663" s="15"/>
      <c r="D663" s="15"/>
      <c r="E663" s="17"/>
      <c r="R663" s="15"/>
      <c r="S663" s="15"/>
      <c r="T663" s="15"/>
      <c r="U663" s="15"/>
    </row>
    <row r="664" spans="1:21" s="16" customFormat="1" x14ac:dyDescent="0.3">
      <c r="A664" s="15"/>
      <c r="B664" s="15"/>
      <c r="C664" s="15"/>
      <c r="D664" s="15"/>
      <c r="E664" s="17"/>
      <c r="R664" s="15"/>
      <c r="S664" s="15"/>
      <c r="T664" s="15"/>
      <c r="U664" s="15"/>
    </row>
    <row r="665" spans="1:21" s="16" customFormat="1" x14ac:dyDescent="0.3">
      <c r="A665" s="15"/>
      <c r="B665" s="15"/>
      <c r="C665" s="15"/>
      <c r="D665" s="15"/>
      <c r="E665" s="17"/>
      <c r="R665" s="15"/>
      <c r="S665" s="15"/>
      <c r="T665" s="15"/>
      <c r="U665" s="15"/>
    </row>
    <row r="666" spans="1:21" s="16" customFormat="1" x14ac:dyDescent="0.3">
      <c r="A666" s="15"/>
      <c r="B666" s="15"/>
      <c r="C666" s="15"/>
      <c r="D666" s="15"/>
      <c r="E666" s="17"/>
      <c r="R666" s="15"/>
      <c r="S666" s="15"/>
      <c r="T666" s="15"/>
      <c r="U666" s="15"/>
    </row>
    <row r="667" spans="1:21" s="16" customFormat="1" x14ac:dyDescent="0.3">
      <c r="A667" s="15"/>
      <c r="B667" s="15"/>
      <c r="C667" s="15"/>
      <c r="D667" s="15"/>
      <c r="E667" s="17"/>
      <c r="R667" s="15"/>
      <c r="S667" s="15"/>
      <c r="T667" s="15"/>
      <c r="U667" s="15"/>
    </row>
    <row r="668" spans="1:21" s="16" customFormat="1" x14ac:dyDescent="0.3">
      <c r="A668" s="15"/>
      <c r="B668" s="15"/>
      <c r="C668" s="15"/>
      <c r="D668" s="15"/>
      <c r="E668" s="17"/>
      <c r="R668" s="15"/>
      <c r="S668" s="15"/>
      <c r="T668" s="15"/>
      <c r="U668" s="15"/>
    </row>
    <row r="669" spans="1:21" s="16" customFormat="1" x14ac:dyDescent="0.3">
      <c r="A669" s="15"/>
      <c r="B669" s="15"/>
      <c r="C669" s="15"/>
      <c r="D669" s="15"/>
      <c r="E669" s="17"/>
      <c r="R669" s="15"/>
      <c r="S669" s="15"/>
      <c r="T669" s="15"/>
      <c r="U669" s="15"/>
    </row>
    <row r="670" spans="1:21" s="16" customFormat="1" x14ac:dyDescent="0.3">
      <c r="A670" s="15"/>
      <c r="B670" s="15"/>
      <c r="C670" s="15"/>
      <c r="D670" s="15"/>
      <c r="E670" s="17"/>
      <c r="R670" s="15"/>
      <c r="S670" s="15"/>
      <c r="T670" s="15"/>
      <c r="U670" s="15"/>
    </row>
    <row r="671" spans="1:21" s="16" customFormat="1" x14ac:dyDescent="0.3">
      <c r="A671" s="15"/>
      <c r="B671" s="15"/>
      <c r="C671" s="15"/>
      <c r="D671" s="15"/>
      <c r="E671" s="17"/>
      <c r="R671" s="15"/>
      <c r="S671" s="15"/>
      <c r="T671" s="15"/>
      <c r="U671" s="15"/>
    </row>
    <row r="672" spans="1:21" s="16" customFormat="1" x14ac:dyDescent="0.3">
      <c r="A672" s="15"/>
      <c r="B672" s="15"/>
      <c r="C672" s="15"/>
      <c r="D672" s="15"/>
      <c r="E672" s="17"/>
      <c r="R672" s="15"/>
      <c r="S672" s="15"/>
      <c r="T672" s="15"/>
      <c r="U672" s="15"/>
    </row>
    <row r="673" spans="1:21" s="16" customFormat="1" x14ac:dyDescent="0.3">
      <c r="A673" s="15"/>
      <c r="B673" s="15"/>
      <c r="C673" s="15"/>
      <c r="D673" s="15"/>
      <c r="E673" s="17"/>
      <c r="R673" s="15"/>
      <c r="S673" s="15"/>
      <c r="T673" s="15"/>
      <c r="U673" s="15"/>
    </row>
    <row r="674" spans="1:21" s="16" customFormat="1" x14ac:dyDescent="0.3">
      <c r="A674" s="15"/>
      <c r="B674" s="15"/>
      <c r="C674" s="15"/>
      <c r="D674" s="15"/>
      <c r="E674" s="17"/>
      <c r="R674" s="15"/>
      <c r="S674" s="15"/>
      <c r="T674" s="15"/>
      <c r="U674" s="15"/>
    </row>
    <row r="675" spans="1:21" s="16" customFormat="1" x14ac:dyDescent="0.3">
      <c r="A675" s="15"/>
      <c r="B675" s="15"/>
      <c r="C675" s="15"/>
      <c r="D675" s="15"/>
      <c r="E675" s="17"/>
      <c r="R675" s="15"/>
      <c r="S675" s="15"/>
      <c r="T675" s="15"/>
      <c r="U675" s="15"/>
    </row>
    <row r="676" spans="1:21" s="16" customFormat="1" x14ac:dyDescent="0.3">
      <c r="A676" s="15"/>
      <c r="B676" s="15"/>
      <c r="C676" s="15"/>
      <c r="D676" s="15"/>
      <c r="E676" s="17"/>
      <c r="R676" s="15"/>
      <c r="S676" s="15"/>
      <c r="T676" s="15"/>
      <c r="U676" s="15"/>
    </row>
    <row r="677" spans="1:21" s="16" customFormat="1" x14ac:dyDescent="0.3">
      <c r="A677" s="15"/>
      <c r="B677" s="15"/>
      <c r="C677" s="15"/>
      <c r="D677" s="15"/>
      <c r="E677" s="17"/>
      <c r="R677" s="15"/>
      <c r="S677" s="15"/>
      <c r="T677" s="15"/>
      <c r="U677" s="15"/>
    </row>
    <row r="678" spans="1:21" s="16" customFormat="1" x14ac:dyDescent="0.3">
      <c r="A678" s="15"/>
      <c r="B678" s="15"/>
      <c r="C678" s="15"/>
      <c r="D678" s="15"/>
      <c r="E678" s="17"/>
      <c r="R678" s="15"/>
      <c r="S678" s="15"/>
      <c r="T678" s="15"/>
      <c r="U678" s="15"/>
    </row>
    <row r="679" spans="1:21" s="16" customFormat="1" x14ac:dyDescent="0.3">
      <c r="A679" s="15"/>
      <c r="B679" s="15"/>
      <c r="C679" s="15"/>
      <c r="D679" s="15"/>
      <c r="E679" s="17"/>
      <c r="R679" s="15"/>
      <c r="S679" s="15"/>
      <c r="T679" s="15"/>
      <c r="U679" s="15"/>
    </row>
    <row r="680" spans="1:21" s="16" customFormat="1" x14ac:dyDescent="0.3">
      <c r="A680" s="15"/>
      <c r="B680" s="15"/>
      <c r="C680" s="15"/>
      <c r="D680" s="15"/>
      <c r="E680" s="17"/>
      <c r="R680" s="15"/>
      <c r="S680" s="15"/>
      <c r="T680" s="15"/>
      <c r="U680" s="15"/>
    </row>
    <row r="681" spans="1:21" s="16" customFormat="1" x14ac:dyDescent="0.3">
      <c r="A681" s="15"/>
      <c r="B681" s="15"/>
      <c r="C681" s="15"/>
      <c r="D681" s="15"/>
      <c r="E681" s="17"/>
      <c r="R681" s="15"/>
      <c r="S681" s="15"/>
      <c r="T681" s="15"/>
      <c r="U681" s="15"/>
    </row>
    <row r="682" spans="1:21" s="16" customFormat="1" x14ac:dyDescent="0.3">
      <c r="A682" s="15"/>
      <c r="B682" s="15"/>
      <c r="C682" s="15"/>
      <c r="D682" s="15"/>
      <c r="E682" s="17"/>
      <c r="R682" s="15"/>
      <c r="S682" s="15"/>
      <c r="T682" s="15"/>
      <c r="U682" s="15"/>
    </row>
    <row r="683" spans="1:21" s="16" customFormat="1" x14ac:dyDescent="0.3">
      <c r="A683" s="15"/>
      <c r="B683" s="15"/>
      <c r="C683" s="15"/>
      <c r="D683" s="15"/>
      <c r="E683" s="17"/>
      <c r="R683" s="15"/>
      <c r="S683" s="15"/>
      <c r="T683" s="15"/>
      <c r="U683" s="15"/>
    </row>
    <row r="684" spans="1:21" s="16" customFormat="1" x14ac:dyDescent="0.3">
      <c r="A684" s="15"/>
      <c r="B684" s="15"/>
      <c r="C684" s="15"/>
      <c r="D684" s="15"/>
      <c r="E684" s="17"/>
      <c r="R684" s="15"/>
      <c r="S684" s="15"/>
      <c r="T684" s="15"/>
      <c r="U684" s="15"/>
    </row>
    <row r="685" spans="1:21" s="16" customFormat="1" x14ac:dyDescent="0.3">
      <c r="A685" s="15"/>
      <c r="B685" s="15"/>
      <c r="C685" s="15"/>
      <c r="D685" s="15"/>
      <c r="E685" s="17"/>
      <c r="R685" s="15"/>
      <c r="S685" s="15"/>
      <c r="T685" s="15"/>
      <c r="U685" s="15"/>
    </row>
    <row r="686" spans="1:21" s="16" customFormat="1" x14ac:dyDescent="0.3">
      <c r="A686" s="15"/>
      <c r="B686" s="15"/>
      <c r="C686" s="15"/>
      <c r="D686" s="15"/>
      <c r="E686" s="17"/>
      <c r="R686" s="15"/>
      <c r="S686" s="15"/>
      <c r="T686" s="15"/>
      <c r="U686" s="15"/>
    </row>
    <row r="687" spans="1:21" s="16" customFormat="1" x14ac:dyDescent="0.3">
      <c r="A687" s="15"/>
      <c r="B687" s="15"/>
      <c r="C687" s="15"/>
      <c r="D687" s="15"/>
      <c r="E687" s="17"/>
      <c r="R687" s="15"/>
      <c r="S687" s="15"/>
      <c r="T687" s="15"/>
      <c r="U687" s="15"/>
    </row>
    <row r="688" spans="1:21" s="16" customFormat="1" x14ac:dyDescent="0.3">
      <c r="A688" s="15"/>
      <c r="B688" s="15"/>
      <c r="C688" s="15"/>
      <c r="D688" s="15"/>
      <c r="E688" s="17"/>
      <c r="R688" s="15"/>
      <c r="S688" s="15"/>
      <c r="T688" s="15"/>
      <c r="U688" s="15"/>
    </row>
    <row r="689" spans="1:21" s="16" customFormat="1" x14ac:dyDescent="0.3">
      <c r="A689" s="15"/>
      <c r="B689" s="15"/>
      <c r="C689" s="15"/>
      <c r="D689" s="15"/>
      <c r="E689" s="17"/>
      <c r="R689" s="15"/>
      <c r="S689" s="15"/>
      <c r="T689" s="15"/>
      <c r="U689" s="15"/>
    </row>
    <row r="690" spans="1:21" s="16" customFormat="1" x14ac:dyDescent="0.3">
      <c r="A690" s="15"/>
      <c r="B690" s="15"/>
      <c r="C690" s="15"/>
      <c r="D690" s="15"/>
      <c r="E690" s="17"/>
      <c r="R690" s="15"/>
      <c r="S690" s="15"/>
      <c r="T690" s="15"/>
      <c r="U690" s="15"/>
    </row>
    <row r="691" spans="1:21" s="16" customFormat="1" x14ac:dyDescent="0.3">
      <c r="A691" s="15"/>
      <c r="B691" s="15"/>
      <c r="C691" s="15"/>
      <c r="D691" s="15"/>
      <c r="E691" s="17"/>
      <c r="R691" s="15"/>
      <c r="S691" s="15"/>
      <c r="T691" s="15"/>
      <c r="U691" s="15"/>
    </row>
    <row r="692" spans="1:21" s="16" customFormat="1" x14ac:dyDescent="0.3">
      <c r="A692" s="15"/>
      <c r="B692" s="15"/>
      <c r="C692" s="15"/>
      <c r="D692" s="15"/>
      <c r="E692" s="17"/>
      <c r="R692" s="15"/>
      <c r="S692" s="15"/>
      <c r="T692" s="15"/>
      <c r="U692" s="15"/>
    </row>
    <row r="693" spans="1:21" s="16" customFormat="1" x14ac:dyDescent="0.3">
      <c r="A693" s="15"/>
      <c r="B693" s="15"/>
      <c r="C693" s="15"/>
      <c r="D693" s="15"/>
      <c r="E693" s="17"/>
      <c r="R693" s="15"/>
      <c r="S693" s="15"/>
      <c r="T693" s="15"/>
      <c r="U693" s="15"/>
    </row>
    <row r="694" spans="1:21" s="16" customFormat="1" x14ac:dyDescent="0.3">
      <c r="A694" s="15"/>
      <c r="B694" s="15"/>
      <c r="C694" s="15"/>
      <c r="D694" s="15"/>
      <c r="E694" s="17"/>
      <c r="R694" s="15"/>
      <c r="S694" s="15"/>
      <c r="T694" s="15"/>
      <c r="U694" s="15"/>
    </row>
    <row r="695" spans="1:21" s="16" customFormat="1" x14ac:dyDescent="0.3">
      <c r="A695" s="15"/>
      <c r="B695" s="15"/>
      <c r="C695" s="15"/>
      <c r="D695" s="15"/>
      <c r="E695" s="17"/>
      <c r="R695" s="15"/>
      <c r="S695" s="15"/>
      <c r="T695" s="15"/>
      <c r="U695" s="15"/>
    </row>
    <row r="696" spans="1:21" s="16" customFormat="1" x14ac:dyDescent="0.3">
      <c r="A696" s="15"/>
      <c r="B696" s="15"/>
      <c r="C696" s="15"/>
      <c r="D696" s="15"/>
      <c r="E696" s="17"/>
      <c r="R696" s="15"/>
      <c r="S696" s="15"/>
      <c r="T696" s="15"/>
      <c r="U696" s="15"/>
    </row>
    <row r="697" spans="1:21" s="16" customFormat="1" x14ac:dyDescent="0.3">
      <c r="A697" s="15"/>
      <c r="B697" s="15"/>
      <c r="C697" s="15"/>
      <c r="D697" s="15"/>
      <c r="E697" s="17"/>
      <c r="R697" s="15"/>
      <c r="S697" s="15"/>
      <c r="T697" s="15"/>
      <c r="U697" s="15"/>
    </row>
    <row r="698" spans="1:21" s="16" customFormat="1" x14ac:dyDescent="0.3">
      <c r="A698" s="15"/>
      <c r="B698" s="15"/>
      <c r="C698" s="15"/>
      <c r="D698" s="15"/>
      <c r="E698" s="17"/>
      <c r="R698" s="15"/>
      <c r="S698" s="15"/>
      <c r="T698" s="15"/>
      <c r="U698" s="15"/>
    </row>
    <row r="699" spans="1:21" s="16" customFormat="1" x14ac:dyDescent="0.3">
      <c r="A699" s="15"/>
      <c r="B699" s="15"/>
      <c r="C699" s="15"/>
      <c r="D699" s="15"/>
      <c r="E699" s="17"/>
      <c r="R699" s="15"/>
      <c r="S699" s="15"/>
      <c r="T699" s="15"/>
      <c r="U699" s="15"/>
    </row>
    <row r="700" spans="1:21" s="16" customFormat="1" x14ac:dyDescent="0.3">
      <c r="A700" s="15"/>
      <c r="B700" s="15"/>
      <c r="C700" s="15"/>
      <c r="D700" s="15"/>
      <c r="E700" s="17"/>
      <c r="R700" s="15"/>
      <c r="S700" s="15"/>
      <c r="T700" s="15"/>
      <c r="U700" s="15"/>
    </row>
    <row r="701" spans="1:21" s="16" customFormat="1" x14ac:dyDescent="0.3">
      <c r="A701" s="15"/>
      <c r="B701" s="15"/>
      <c r="C701" s="15"/>
      <c r="D701" s="15"/>
      <c r="E701" s="17"/>
      <c r="R701" s="15"/>
      <c r="S701" s="15"/>
      <c r="T701" s="15"/>
      <c r="U701" s="15"/>
    </row>
    <row r="702" spans="1:21" s="16" customFormat="1" x14ac:dyDescent="0.3">
      <c r="A702" s="15"/>
      <c r="B702" s="15"/>
      <c r="C702" s="15"/>
      <c r="D702" s="15"/>
      <c r="E702" s="17"/>
      <c r="R702" s="15"/>
      <c r="S702" s="15"/>
      <c r="T702" s="15"/>
      <c r="U702" s="15"/>
    </row>
    <row r="703" spans="1:21" s="16" customFormat="1" x14ac:dyDescent="0.3">
      <c r="A703" s="15"/>
      <c r="B703" s="15"/>
      <c r="C703" s="15"/>
      <c r="D703" s="15"/>
      <c r="E703" s="17"/>
      <c r="R703" s="15"/>
      <c r="S703" s="15"/>
      <c r="T703" s="15"/>
      <c r="U703" s="15"/>
    </row>
    <row r="704" spans="1:21" s="16" customFormat="1" x14ac:dyDescent="0.3">
      <c r="A704" s="15"/>
      <c r="B704" s="15"/>
      <c r="C704" s="15"/>
      <c r="D704" s="15"/>
      <c r="E704" s="17"/>
      <c r="R704" s="15"/>
      <c r="S704" s="15"/>
      <c r="T704" s="15"/>
      <c r="U704" s="15"/>
    </row>
    <row r="705" spans="1:21" s="16" customFormat="1" x14ac:dyDescent="0.3">
      <c r="A705" s="15"/>
      <c r="B705" s="15"/>
      <c r="C705" s="15"/>
      <c r="D705" s="15"/>
      <c r="E705" s="17"/>
      <c r="R705" s="15"/>
      <c r="S705" s="15"/>
      <c r="T705" s="15"/>
      <c r="U705" s="15"/>
    </row>
    <row r="706" spans="1:21" s="16" customFormat="1" x14ac:dyDescent="0.3">
      <c r="A706" s="15"/>
      <c r="B706" s="15"/>
      <c r="C706" s="15"/>
      <c r="D706" s="15"/>
      <c r="E706" s="17"/>
      <c r="R706" s="15"/>
      <c r="S706" s="15"/>
      <c r="T706" s="15"/>
      <c r="U706" s="15"/>
    </row>
    <row r="707" spans="1:21" s="16" customFormat="1" x14ac:dyDescent="0.3">
      <c r="A707" s="15"/>
      <c r="B707" s="15"/>
      <c r="C707" s="15"/>
      <c r="D707" s="15"/>
      <c r="E707" s="17"/>
      <c r="R707" s="15"/>
      <c r="S707" s="15"/>
      <c r="T707" s="15"/>
      <c r="U707" s="15"/>
    </row>
    <row r="708" spans="1:21" s="16" customFormat="1" x14ac:dyDescent="0.3">
      <c r="A708" s="15"/>
      <c r="B708" s="15"/>
      <c r="C708" s="15"/>
      <c r="D708" s="15"/>
      <c r="E708" s="17"/>
      <c r="R708" s="15"/>
      <c r="S708" s="15"/>
      <c r="T708" s="15"/>
      <c r="U708" s="15"/>
    </row>
    <row r="709" spans="1:21" s="16" customFormat="1" x14ac:dyDescent="0.3">
      <c r="A709" s="15"/>
      <c r="B709" s="15"/>
      <c r="C709" s="15"/>
      <c r="D709" s="15"/>
      <c r="E709" s="17"/>
      <c r="R709" s="15"/>
      <c r="S709" s="15"/>
      <c r="T709" s="15"/>
      <c r="U709" s="15"/>
    </row>
    <row r="710" spans="1:21" s="16" customFormat="1" x14ac:dyDescent="0.3">
      <c r="A710" s="15"/>
      <c r="B710" s="15"/>
      <c r="C710" s="15"/>
      <c r="D710" s="15"/>
      <c r="E710" s="17"/>
      <c r="R710" s="15"/>
      <c r="S710" s="15"/>
      <c r="T710" s="15"/>
      <c r="U710" s="15"/>
    </row>
    <row r="711" spans="1:21" s="16" customFormat="1" x14ac:dyDescent="0.3">
      <c r="A711" s="15"/>
      <c r="B711" s="15"/>
      <c r="C711" s="15"/>
      <c r="D711" s="15"/>
      <c r="E711" s="17"/>
      <c r="R711" s="15"/>
      <c r="S711" s="15"/>
      <c r="T711" s="15"/>
      <c r="U711" s="15"/>
    </row>
    <row r="712" spans="1:21" s="16" customFormat="1" x14ac:dyDescent="0.3">
      <c r="A712" s="15"/>
      <c r="B712" s="15"/>
      <c r="C712" s="15"/>
      <c r="D712" s="15"/>
      <c r="E712" s="17"/>
      <c r="R712" s="15"/>
      <c r="S712" s="15"/>
      <c r="T712" s="15"/>
      <c r="U712" s="15"/>
    </row>
    <row r="713" spans="1:21" s="16" customFormat="1" x14ac:dyDescent="0.3">
      <c r="A713" s="15"/>
      <c r="B713" s="15"/>
      <c r="C713" s="15"/>
      <c r="D713" s="15"/>
      <c r="E713" s="17"/>
      <c r="R713" s="15"/>
      <c r="S713" s="15"/>
      <c r="T713" s="15"/>
      <c r="U713" s="15"/>
    </row>
    <row r="714" spans="1:21" s="16" customFormat="1" x14ac:dyDescent="0.3">
      <c r="A714" s="15"/>
      <c r="B714" s="15"/>
      <c r="C714" s="15"/>
      <c r="D714" s="15"/>
      <c r="E714" s="17"/>
      <c r="R714" s="15"/>
      <c r="S714" s="15"/>
      <c r="T714" s="15"/>
      <c r="U714" s="15"/>
    </row>
    <row r="715" spans="1:21" s="16" customFormat="1" x14ac:dyDescent="0.3">
      <c r="A715" s="15"/>
      <c r="B715" s="15"/>
      <c r="C715" s="15"/>
      <c r="D715" s="15"/>
      <c r="E715" s="17"/>
      <c r="R715" s="15"/>
      <c r="S715" s="15"/>
      <c r="T715" s="15"/>
      <c r="U715" s="15"/>
    </row>
    <row r="716" spans="1:21" s="16" customFormat="1" x14ac:dyDescent="0.3">
      <c r="A716" s="15"/>
      <c r="B716" s="15"/>
      <c r="C716" s="15"/>
      <c r="D716" s="15"/>
      <c r="E716" s="17"/>
      <c r="R716" s="15"/>
      <c r="S716" s="15"/>
      <c r="T716" s="15"/>
      <c r="U716" s="15"/>
    </row>
    <row r="717" spans="1:21" s="16" customFormat="1" x14ac:dyDescent="0.3">
      <c r="A717" s="15"/>
      <c r="B717" s="15"/>
      <c r="C717" s="15"/>
      <c r="D717" s="15"/>
      <c r="E717" s="17"/>
      <c r="R717" s="15"/>
      <c r="S717" s="15"/>
      <c r="T717" s="15"/>
      <c r="U717" s="15"/>
    </row>
    <row r="718" spans="1:21" s="16" customFormat="1" x14ac:dyDescent="0.3">
      <c r="A718" s="15"/>
      <c r="B718" s="15"/>
      <c r="C718" s="15"/>
      <c r="D718" s="15"/>
      <c r="E718" s="17"/>
      <c r="R718" s="15"/>
      <c r="S718" s="15"/>
      <c r="T718" s="15"/>
      <c r="U718" s="15"/>
    </row>
    <row r="719" spans="1:21" s="16" customFormat="1" x14ac:dyDescent="0.3">
      <c r="A719" s="15"/>
      <c r="B719" s="15"/>
      <c r="C719" s="15"/>
      <c r="D719" s="15"/>
      <c r="E719" s="17"/>
      <c r="R719" s="15"/>
      <c r="S719" s="15"/>
      <c r="T719" s="15"/>
      <c r="U719" s="15"/>
    </row>
    <row r="720" spans="1:21" s="16" customFormat="1" x14ac:dyDescent="0.3">
      <c r="A720" s="15"/>
      <c r="B720" s="15"/>
      <c r="C720" s="15"/>
      <c r="D720" s="15"/>
      <c r="E720" s="17"/>
      <c r="R720" s="15"/>
      <c r="S720" s="15"/>
      <c r="T720" s="15"/>
      <c r="U720" s="15"/>
    </row>
    <row r="721" spans="1:21" s="16" customFormat="1" x14ac:dyDescent="0.3">
      <c r="A721" s="15"/>
      <c r="B721" s="15"/>
      <c r="C721" s="15"/>
      <c r="D721" s="15"/>
      <c r="E721" s="17"/>
      <c r="R721" s="15"/>
      <c r="S721" s="15"/>
      <c r="T721" s="15"/>
      <c r="U721" s="15"/>
    </row>
    <row r="722" spans="1:21" s="16" customFormat="1" x14ac:dyDescent="0.3">
      <c r="A722" s="15"/>
      <c r="B722" s="15"/>
      <c r="C722" s="15"/>
      <c r="D722" s="15"/>
      <c r="E722" s="17"/>
      <c r="R722" s="15"/>
      <c r="S722" s="15"/>
      <c r="T722" s="15"/>
      <c r="U722" s="15"/>
    </row>
    <row r="723" spans="1:21" s="16" customFormat="1" x14ac:dyDescent="0.3">
      <c r="A723" s="15"/>
      <c r="B723" s="15"/>
      <c r="C723" s="15"/>
      <c r="D723" s="15"/>
      <c r="E723" s="17"/>
      <c r="R723" s="15"/>
      <c r="S723" s="15"/>
      <c r="T723" s="15"/>
      <c r="U723" s="15"/>
    </row>
    <row r="724" spans="1:21" s="16" customFormat="1" x14ac:dyDescent="0.3">
      <c r="A724" s="15"/>
      <c r="B724" s="15"/>
      <c r="C724" s="15"/>
      <c r="D724" s="15"/>
      <c r="E724" s="17"/>
      <c r="R724" s="15"/>
      <c r="S724" s="15"/>
      <c r="T724" s="15"/>
      <c r="U724" s="15"/>
    </row>
    <row r="725" spans="1:21" s="16" customFormat="1" x14ac:dyDescent="0.3">
      <c r="A725" s="15"/>
      <c r="B725" s="15"/>
      <c r="C725" s="15"/>
      <c r="D725" s="15"/>
      <c r="E725" s="17"/>
      <c r="R725" s="15"/>
      <c r="S725" s="15"/>
      <c r="T725" s="15"/>
      <c r="U725" s="15"/>
    </row>
    <row r="726" spans="1:21" s="16" customFormat="1" x14ac:dyDescent="0.3">
      <c r="A726" s="15"/>
      <c r="B726" s="15"/>
      <c r="C726" s="15"/>
      <c r="D726" s="15"/>
      <c r="E726" s="17"/>
      <c r="R726" s="15"/>
      <c r="S726" s="15"/>
      <c r="T726" s="15"/>
      <c r="U726" s="15"/>
    </row>
    <row r="727" spans="1:21" s="16" customFormat="1" x14ac:dyDescent="0.3">
      <c r="A727" s="15"/>
      <c r="B727" s="15"/>
      <c r="C727" s="15"/>
      <c r="D727" s="15"/>
      <c r="E727" s="17"/>
      <c r="R727" s="15"/>
      <c r="S727" s="15"/>
      <c r="T727" s="15"/>
      <c r="U727" s="15"/>
    </row>
    <row r="728" spans="1:21" s="16" customFormat="1" x14ac:dyDescent="0.3">
      <c r="A728" s="15"/>
      <c r="B728" s="15"/>
      <c r="C728" s="15"/>
      <c r="D728" s="15"/>
      <c r="E728" s="17"/>
      <c r="R728" s="15"/>
      <c r="S728" s="15"/>
      <c r="T728" s="15"/>
      <c r="U728" s="15"/>
    </row>
    <row r="729" spans="1:21" s="16" customFormat="1" x14ac:dyDescent="0.3">
      <c r="A729" s="15"/>
      <c r="B729" s="15"/>
      <c r="C729" s="15"/>
      <c r="D729" s="15"/>
      <c r="E729" s="17"/>
      <c r="R729" s="15"/>
      <c r="S729" s="15"/>
      <c r="T729" s="15"/>
      <c r="U729" s="15"/>
    </row>
    <row r="730" spans="1:21" s="16" customFormat="1" x14ac:dyDescent="0.3">
      <c r="A730" s="15"/>
      <c r="B730" s="15"/>
      <c r="C730" s="15"/>
      <c r="D730" s="15"/>
      <c r="E730" s="17"/>
      <c r="R730" s="15"/>
      <c r="S730" s="15"/>
      <c r="T730" s="15"/>
      <c r="U730" s="15"/>
    </row>
    <row r="731" spans="1:21" s="16" customFormat="1" x14ac:dyDescent="0.3">
      <c r="A731" s="15"/>
      <c r="B731" s="15"/>
      <c r="C731" s="15"/>
      <c r="D731" s="15"/>
      <c r="E731" s="17"/>
      <c r="R731" s="15"/>
      <c r="S731" s="15"/>
      <c r="T731" s="15"/>
      <c r="U731" s="15"/>
    </row>
    <row r="732" spans="1:21" s="16" customFormat="1" x14ac:dyDescent="0.3">
      <c r="A732" s="15"/>
      <c r="B732" s="15"/>
      <c r="C732" s="15"/>
      <c r="D732" s="15"/>
      <c r="E732" s="17"/>
      <c r="R732" s="15"/>
      <c r="S732" s="15"/>
      <c r="T732" s="15"/>
      <c r="U732" s="15"/>
    </row>
    <row r="733" spans="1:21" s="16" customFormat="1" x14ac:dyDescent="0.3">
      <c r="A733" s="15"/>
      <c r="B733" s="15"/>
      <c r="C733" s="15"/>
      <c r="D733" s="15"/>
      <c r="E733" s="17"/>
      <c r="R733" s="15"/>
      <c r="S733" s="15"/>
      <c r="T733" s="15"/>
      <c r="U733" s="15"/>
    </row>
    <row r="734" spans="1:21" s="16" customFormat="1" x14ac:dyDescent="0.3">
      <c r="A734" s="15"/>
      <c r="B734" s="15"/>
      <c r="C734" s="15"/>
      <c r="D734" s="15"/>
      <c r="E734" s="17"/>
      <c r="R734" s="15"/>
      <c r="S734" s="15"/>
      <c r="T734" s="15"/>
      <c r="U734" s="15"/>
    </row>
    <row r="735" spans="1:21" s="16" customFormat="1" x14ac:dyDescent="0.3">
      <c r="A735" s="15"/>
      <c r="B735" s="15"/>
      <c r="C735" s="15"/>
      <c r="D735" s="15"/>
      <c r="E735" s="17"/>
      <c r="R735" s="15"/>
      <c r="S735" s="15"/>
      <c r="T735" s="15"/>
      <c r="U735" s="15"/>
    </row>
    <row r="736" spans="1:21" s="16" customFormat="1" x14ac:dyDescent="0.3">
      <c r="A736" s="15"/>
      <c r="B736" s="15"/>
      <c r="C736" s="15"/>
      <c r="D736" s="15"/>
      <c r="E736" s="17"/>
      <c r="R736" s="15"/>
      <c r="S736" s="15"/>
      <c r="T736" s="15"/>
      <c r="U736" s="15"/>
    </row>
    <row r="737" spans="1:21" s="16" customFormat="1" x14ac:dyDescent="0.3">
      <c r="A737" s="15"/>
      <c r="B737" s="15"/>
      <c r="C737" s="15"/>
      <c r="D737" s="15"/>
      <c r="E737" s="17"/>
      <c r="R737" s="15"/>
      <c r="S737" s="15"/>
      <c r="T737" s="15"/>
      <c r="U737" s="15"/>
    </row>
    <row r="738" spans="1:21" s="16" customFormat="1" x14ac:dyDescent="0.3">
      <c r="A738" s="15"/>
      <c r="B738" s="15"/>
      <c r="C738" s="15"/>
      <c r="D738" s="15"/>
      <c r="E738" s="17"/>
      <c r="R738" s="15"/>
      <c r="S738" s="15"/>
      <c r="T738" s="15"/>
      <c r="U738" s="15"/>
    </row>
    <row r="739" spans="1:21" s="16" customFormat="1" x14ac:dyDescent="0.3">
      <c r="A739" s="15"/>
      <c r="B739" s="15"/>
      <c r="C739" s="15"/>
      <c r="D739" s="15"/>
      <c r="E739" s="17"/>
      <c r="R739" s="15"/>
      <c r="S739" s="15"/>
      <c r="T739" s="15"/>
      <c r="U739" s="15"/>
    </row>
    <row r="740" spans="1:21" s="16" customFormat="1" x14ac:dyDescent="0.3">
      <c r="A740" s="15"/>
      <c r="B740" s="15"/>
      <c r="C740" s="15"/>
      <c r="D740" s="15"/>
      <c r="E740" s="17"/>
      <c r="R740" s="15"/>
      <c r="S740" s="15"/>
      <c r="T740" s="15"/>
      <c r="U740" s="15"/>
    </row>
    <row r="741" spans="1:21" s="16" customFormat="1" x14ac:dyDescent="0.3">
      <c r="A741" s="15"/>
      <c r="B741" s="15"/>
      <c r="C741" s="15"/>
      <c r="D741" s="15"/>
      <c r="E741" s="17"/>
      <c r="R741" s="15"/>
      <c r="S741" s="15"/>
      <c r="T741" s="15"/>
      <c r="U741" s="15"/>
    </row>
    <row r="742" spans="1:21" s="16" customFormat="1" x14ac:dyDescent="0.3">
      <c r="A742" s="15"/>
      <c r="B742" s="15"/>
      <c r="C742" s="15"/>
      <c r="D742" s="15"/>
      <c r="E742" s="17"/>
      <c r="R742" s="15"/>
      <c r="S742" s="15"/>
      <c r="T742" s="15"/>
      <c r="U742" s="15"/>
    </row>
    <row r="743" spans="1:21" s="16" customFormat="1" x14ac:dyDescent="0.3">
      <c r="A743" s="15"/>
      <c r="B743" s="15"/>
      <c r="C743" s="15"/>
      <c r="D743" s="15"/>
      <c r="E743" s="17"/>
      <c r="R743" s="15"/>
      <c r="S743" s="15"/>
      <c r="T743" s="15"/>
      <c r="U743" s="15"/>
    </row>
    <row r="744" spans="1:21" s="16" customFormat="1" x14ac:dyDescent="0.3">
      <c r="A744" s="15"/>
      <c r="B744" s="15"/>
      <c r="C744" s="15"/>
      <c r="D744" s="15"/>
      <c r="E744" s="17"/>
      <c r="R744" s="15"/>
      <c r="S744" s="15"/>
      <c r="T744" s="15"/>
      <c r="U744" s="15"/>
    </row>
    <row r="745" spans="1:21" s="16" customFormat="1" x14ac:dyDescent="0.3">
      <c r="A745" s="15"/>
      <c r="B745" s="15"/>
      <c r="C745" s="15"/>
      <c r="D745" s="15"/>
      <c r="E745" s="17"/>
      <c r="R745" s="15"/>
      <c r="S745" s="15"/>
      <c r="T745" s="15"/>
      <c r="U745" s="15"/>
    </row>
    <row r="746" spans="1:21" s="16" customFormat="1" x14ac:dyDescent="0.3">
      <c r="A746" s="15"/>
      <c r="B746" s="15"/>
      <c r="C746" s="15"/>
      <c r="D746" s="15"/>
      <c r="E746" s="17"/>
      <c r="R746" s="15"/>
      <c r="S746" s="15"/>
      <c r="T746" s="15"/>
      <c r="U746" s="15"/>
    </row>
    <row r="747" spans="1:21" s="16" customFormat="1" x14ac:dyDescent="0.3">
      <c r="A747" s="15"/>
      <c r="B747" s="15"/>
      <c r="C747" s="15"/>
      <c r="D747" s="15"/>
      <c r="E747" s="17"/>
      <c r="R747" s="15"/>
      <c r="S747" s="15"/>
      <c r="T747" s="15"/>
      <c r="U747" s="15"/>
    </row>
    <row r="748" spans="1:21" s="16" customFormat="1" x14ac:dyDescent="0.3">
      <c r="A748" s="15"/>
      <c r="B748" s="15"/>
      <c r="C748" s="15"/>
      <c r="D748" s="15"/>
      <c r="E748" s="17"/>
      <c r="R748" s="15"/>
      <c r="S748" s="15"/>
      <c r="T748" s="15"/>
      <c r="U748" s="15"/>
    </row>
    <row r="749" spans="1:21" s="16" customFormat="1" x14ac:dyDescent="0.3">
      <c r="A749" s="15"/>
      <c r="B749" s="15"/>
      <c r="C749" s="15"/>
      <c r="D749" s="15"/>
      <c r="E749" s="17"/>
      <c r="R749" s="15"/>
      <c r="S749" s="15"/>
      <c r="T749" s="15"/>
      <c r="U749" s="15"/>
    </row>
    <row r="750" spans="1:21" s="16" customFormat="1" x14ac:dyDescent="0.3">
      <c r="A750" s="15"/>
      <c r="B750" s="15"/>
      <c r="C750" s="15"/>
      <c r="D750" s="15"/>
      <c r="E750" s="17"/>
      <c r="R750" s="15"/>
      <c r="S750" s="15"/>
      <c r="T750" s="15"/>
      <c r="U750" s="15"/>
    </row>
    <row r="751" spans="1:21" s="16" customFormat="1" x14ac:dyDescent="0.3">
      <c r="A751" s="15"/>
      <c r="B751" s="15"/>
      <c r="C751" s="15"/>
      <c r="D751" s="15"/>
      <c r="E751" s="17"/>
      <c r="R751" s="15"/>
      <c r="S751" s="15"/>
      <c r="T751" s="15"/>
      <c r="U751" s="15"/>
    </row>
    <row r="752" spans="1:21" s="16" customFormat="1" x14ac:dyDescent="0.3">
      <c r="A752" s="15"/>
      <c r="B752" s="15"/>
      <c r="C752" s="15"/>
      <c r="D752" s="15"/>
      <c r="E752" s="17"/>
      <c r="R752" s="15"/>
      <c r="S752" s="15"/>
      <c r="T752" s="15"/>
      <c r="U752" s="15"/>
    </row>
    <row r="753" spans="1:21" s="16" customFormat="1" x14ac:dyDescent="0.3">
      <c r="A753" s="15"/>
      <c r="B753" s="15"/>
      <c r="C753" s="15"/>
      <c r="D753" s="15"/>
      <c r="E753" s="17"/>
      <c r="R753" s="15"/>
      <c r="S753" s="15"/>
      <c r="T753" s="15"/>
      <c r="U753" s="15"/>
    </row>
    <row r="754" spans="1:21" s="16" customFormat="1" x14ac:dyDescent="0.3">
      <c r="A754" s="15"/>
      <c r="B754" s="15"/>
      <c r="C754" s="15"/>
      <c r="D754" s="15"/>
      <c r="E754" s="17"/>
      <c r="R754" s="15"/>
      <c r="S754" s="15"/>
      <c r="T754" s="15"/>
      <c r="U754" s="15"/>
    </row>
    <row r="755" spans="1:21" s="16" customFormat="1" x14ac:dyDescent="0.3">
      <c r="A755" s="15"/>
      <c r="B755" s="15"/>
      <c r="C755" s="15"/>
      <c r="D755" s="15"/>
      <c r="E755" s="17"/>
      <c r="R755" s="15"/>
      <c r="S755" s="15"/>
      <c r="T755" s="15"/>
      <c r="U755" s="15"/>
    </row>
    <row r="756" spans="1:21" s="16" customFormat="1" x14ac:dyDescent="0.3">
      <c r="A756" s="15"/>
      <c r="B756" s="15"/>
      <c r="C756" s="15"/>
      <c r="D756" s="15"/>
      <c r="E756" s="17"/>
      <c r="R756" s="15"/>
      <c r="S756" s="15"/>
      <c r="T756" s="15"/>
      <c r="U756" s="15"/>
    </row>
    <row r="757" spans="1:21" s="16" customFormat="1" x14ac:dyDescent="0.3">
      <c r="A757" s="15"/>
      <c r="B757" s="15"/>
      <c r="C757" s="15"/>
      <c r="D757" s="15"/>
      <c r="E757" s="17"/>
      <c r="R757" s="15"/>
      <c r="S757" s="15"/>
      <c r="T757" s="15"/>
      <c r="U757" s="15"/>
    </row>
    <row r="758" spans="1:21" s="16" customFormat="1" x14ac:dyDescent="0.3">
      <c r="A758" s="15"/>
      <c r="B758" s="15"/>
      <c r="C758" s="15"/>
      <c r="D758" s="15"/>
      <c r="E758" s="17"/>
      <c r="R758" s="15"/>
      <c r="S758" s="15"/>
      <c r="T758" s="15"/>
      <c r="U758" s="15"/>
    </row>
    <row r="759" spans="1:21" s="16" customFormat="1" x14ac:dyDescent="0.3">
      <c r="A759" s="15"/>
      <c r="B759" s="15"/>
      <c r="C759" s="15"/>
      <c r="D759" s="15"/>
      <c r="E759" s="17"/>
      <c r="R759" s="15"/>
      <c r="S759" s="15"/>
      <c r="T759" s="15"/>
      <c r="U759" s="15"/>
    </row>
    <row r="760" spans="1:21" s="16" customFormat="1" x14ac:dyDescent="0.3">
      <c r="A760" s="15"/>
      <c r="B760" s="15"/>
      <c r="C760" s="15"/>
      <c r="D760" s="15"/>
      <c r="E760" s="17"/>
      <c r="R760" s="15"/>
      <c r="S760" s="15"/>
      <c r="T760" s="15"/>
      <c r="U760" s="15"/>
    </row>
    <row r="761" spans="1:21" s="16" customFormat="1" x14ac:dyDescent="0.3">
      <c r="A761" s="15"/>
      <c r="B761" s="15"/>
      <c r="C761" s="15"/>
      <c r="D761" s="15"/>
      <c r="E761" s="17"/>
      <c r="R761" s="15"/>
      <c r="S761" s="15"/>
      <c r="T761" s="15"/>
      <c r="U761" s="15"/>
    </row>
    <row r="762" spans="1:21" s="16" customFormat="1" x14ac:dyDescent="0.3">
      <c r="A762" s="15"/>
      <c r="B762" s="15"/>
      <c r="C762" s="15"/>
      <c r="D762" s="15"/>
      <c r="E762" s="17"/>
      <c r="R762" s="15"/>
      <c r="S762" s="15"/>
      <c r="T762" s="15"/>
      <c r="U762" s="15"/>
    </row>
    <row r="763" spans="1:21" s="16" customFormat="1" x14ac:dyDescent="0.3">
      <c r="A763" s="15"/>
      <c r="B763" s="15"/>
      <c r="C763" s="15"/>
      <c r="D763" s="15"/>
      <c r="E763" s="17"/>
      <c r="R763" s="15"/>
      <c r="S763" s="15"/>
      <c r="T763" s="15"/>
      <c r="U763" s="15"/>
    </row>
    <row r="764" spans="1:21" s="16" customFormat="1" x14ac:dyDescent="0.3">
      <c r="A764" s="15"/>
      <c r="B764" s="15"/>
      <c r="C764" s="15"/>
      <c r="D764" s="15"/>
      <c r="E764" s="17"/>
      <c r="R764" s="15"/>
      <c r="S764" s="15"/>
      <c r="T764" s="15"/>
      <c r="U764" s="15"/>
    </row>
    <row r="765" spans="1:21" s="16" customFormat="1" x14ac:dyDescent="0.3">
      <c r="A765" s="15"/>
      <c r="B765" s="15"/>
      <c r="C765" s="15"/>
      <c r="D765" s="15"/>
      <c r="E765" s="17"/>
      <c r="R765" s="15"/>
      <c r="S765" s="15"/>
      <c r="T765" s="15"/>
      <c r="U765" s="15"/>
    </row>
    <row r="766" spans="1:21" s="16" customFormat="1" x14ac:dyDescent="0.3">
      <c r="A766" s="15"/>
      <c r="B766" s="15"/>
      <c r="C766" s="15"/>
      <c r="D766" s="15"/>
      <c r="E766" s="17"/>
      <c r="R766" s="15"/>
      <c r="S766" s="15"/>
      <c r="T766" s="15"/>
      <c r="U766" s="15"/>
    </row>
    <row r="767" spans="1:21" s="16" customFormat="1" x14ac:dyDescent="0.3">
      <c r="A767" s="15"/>
      <c r="B767" s="15"/>
      <c r="C767" s="15"/>
      <c r="D767" s="15"/>
      <c r="E767" s="17"/>
      <c r="R767" s="15"/>
      <c r="S767" s="15"/>
      <c r="T767" s="15"/>
      <c r="U767" s="15"/>
    </row>
    <row r="768" spans="1:21" s="16" customFormat="1" x14ac:dyDescent="0.3">
      <c r="A768" s="15"/>
      <c r="B768" s="15"/>
      <c r="C768" s="15"/>
      <c r="D768" s="15"/>
      <c r="E768" s="17"/>
      <c r="R768" s="15"/>
      <c r="S768" s="15"/>
      <c r="T768" s="15"/>
      <c r="U768" s="15"/>
    </row>
    <row r="769" spans="1:21" s="16" customFormat="1" x14ac:dyDescent="0.3">
      <c r="A769" s="15"/>
      <c r="B769" s="15"/>
      <c r="C769" s="15"/>
      <c r="D769" s="15"/>
      <c r="E769" s="17"/>
      <c r="R769" s="15"/>
      <c r="S769" s="15"/>
      <c r="T769" s="15"/>
      <c r="U769" s="15"/>
    </row>
    <row r="770" spans="1:21" s="16" customFormat="1" x14ac:dyDescent="0.3">
      <c r="A770" s="15"/>
      <c r="B770" s="15"/>
      <c r="C770" s="15"/>
      <c r="D770" s="15"/>
      <c r="E770" s="17"/>
      <c r="R770" s="15"/>
      <c r="S770" s="15"/>
      <c r="T770" s="15"/>
      <c r="U770" s="15"/>
    </row>
    <row r="771" spans="1:21" s="16" customFormat="1" x14ac:dyDescent="0.3">
      <c r="A771" s="15"/>
      <c r="B771" s="15"/>
      <c r="C771" s="15"/>
      <c r="D771" s="15"/>
      <c r="E771" s="17"/>
      <c r="R771" s="15"/>
      <c r="S771" s="15"/>
      <c r="T771" s="15"/>
      <c r="U771" s="15"/>
    </row>
    <row r="772" spans="1:21" s="16" customFormat="1" x14ac:dyDescent="0.3">
      <c r="A772" s="15"/>
      <c r="B772" s="15"/>
      <c r="C772" s="15"/>
      <c r="D772" s="15"/>
      <c r="E772" s="17"/>
      <c r="R772" s="15"/>
      <c r="S772" s="15"/>
      <c r="T772" s="15"/>
      <c r="U772" s="15"/>
    </row>
    <row r="773" spans="1:21" s="16" customFormat="1" x14ac:dyDescent="0.3">
      <c r="A773" s="15"/>
      <c r="B773" s="15"/>
      <c r="C773" s="15"/>
      <c r="D773" s="15"/>
      <c r="E773" s="17"/>
      <c r="R773" s="15"/>
      <c r="S773" s="15"/>
      <c r="T773" s="15"/>
      <c r="U773" s="15"/>
    </row>
    <row r="774" spans="1:21" s="16" customFormat="1" x14ac:dyDescent="0.3">
      <c r="A774" s="15"/>
      <c r="B774" s="15"/>
      <c r="C774" s="15"/>
      <c r="D774" s="15"/>
      <c r="E774" s="17"/>
      <c r="R774" s="15"/>
      <c r="S774" s="15"/>
      <c r="T774" s="15"/>
      <c r="U774" s="15"/>
    </row>
    <row r="775" spans="1:21" s="16" customFormat="1" x14ac:dyDescent="0.3">
      <c r="A775" s="15"/>
      <c r="B775" s="15"/>
      <c r="C775" s="15"/>
      <c r="D775" s="15"/>
      <c r="E775" s="17"/>
      <c r="R775" s="15"/>
      <c r="S775" s="15"/>
      <c r="T775" s="15"/>
      <c r="U775" s="15"/>
    </row>
    <row r="776" spans="1:21" s="16" customFormat="1" x14ac:dyDescent="0.3">
      <c r="A776" s="15"/>
      <c r="B776" s="15"/>
      <c r="C776" s="15"/>
      <c r="D776" s="15"/>
      <c r="E776" s="17"/>
      <c r="R776" s="15"/>
      <c r="S776" s="15"/>
      <c r="T776" s="15"/>
      <c r="U776" s="15"/>
    </row>
    <row r="777" spans="1:21" s="16" customFormat="1" x14ac:dyDescent="0.3">
      <c r="A777" s="15"/>
      <c r="B777" s="15"/>
      <c r="C777" s="15"/>
      <c r="D777" s="15"/>
      <c r="E777" s="17"/>
      <c r="R777" s="15"/>
      <c r="S777" s="15"/>
      <c r="T777" s="15"/>
      <c r="U777" s="15"/>
    </row>
    <row r="778" spans="1:21" s="16" customFormat="1" x14ac:dyDescent="0.3">
      <c r="A778" s="15"/>
      <c r="B778" s="15"/>
      <c r="C778" s="15"/>
      <c r="D778" s="15"/>
      <c r="E778" s="17"/>
      <c r="R778" s="15"/>
      <c r="S778" s="15"/>
      <c r="T778" s="15"/>
      <c r="U778" s="15"/>
    </row>
    <row r="779" spans="1:21" s="16" customFormat="1" x14ac:dyDescent="0.3">
      <c r="A779" s="15"/>
      <c r="B779" s="15"/>
      <c r="C779" s="15"/>
      <c r="D779" s="15"/>
      <c r="E779" s="17"/>
      <c r="R779" s="15"/>
      <c r="S779" s="15"/>
      <c r="T779" s="15"/>
      <c r="U779" s="15"/>
    </row>
    <row r="780" spans="1:21" s="16" customFormat="1" x14ac:dyDescent="0.3">
      <c r="A780" s="15"/>
      <c r="B780" s="15"/>
      <c r="C780" s="15"/>
      <c r="D780" s="15"/>
      <c r="E780" s="17"/>
      <c r="R780" s="15"/>
      <c r="S780" s="15"/>
      <c r="T780" s="15"/>
      <c r="U780" s="15"/>
    </row>
    <row r="781" spans="1:21" s="16" customFormat="1" x14ac:dyDescent="0.3">
      <c r="A781" s="15"/>
      <c r="B781" s="15"/>
      <c r="C781" s="15"/>
      <c r="D781" s="15"/>
      <c r="E781" s="17"/>
      <c r="R781" s="15"/>
      <c r="S781" s="15"/>
      <c r="T781" s="15"/>
      <c r="U781" s="15"/>
    </row>
    <row r="782" spans="1:21" s="16" customFormat="1" x14ac:dyDescent="0.3">
      <c r="A782" s="15"/>
      <c r="B782" s="15"/>
      <c r="C782" s="15"/>
      <c r="D782" s="15"/>
      <c r="E782" s="17"/>
      <c r="R782" s="15"/>
      <c r="S782" s="15"/>
      <c r="T782" s="15"/>
      <c r="U782" s="15"/>
    </row>
    <row r="783" spans="1:21" s="16" customFormat="1" x14ac:dyDescent="0.3">
      <c r="A783" s="15"/>
      <c r="B783" s="15"/>
      <c r="C783" s="15"/>
      <c r="D783" s="15"/>
      <c r="E783" s="17"/>
      <c r="R783" s="15"/>
      <c r="S783" s="15"/>
      <c r="T783" s="15"/>
      <c r="U783" s="15"/>
    </row>
    <row r="784" spans="1:21" s="16" customFormat="1" x14ac:dyDescent="0.3">
      <c r="A784" s="15"/>
      <c r="B784" s="15"/>
      <c r="C784" s="15"/>
      <c r="D784" s="15"/>
      <c r="E784" s="17"/>
      <c r="R784" s="15"/>
      <c r="S784" s="15"/>
      <c r="T784" s="15"/>
      <c r="U784" s="15"/>
    </row>
    <row r="785" spans="1:21" s="16" customFormat="1" x14ac:dyDescent="0.3">
      <c r="A785" s="15"/>
      <c r="B785" s="15"/>
      <c r="C785" s="15"/>
      <c r="D785" s="15"/>
      <c r="E785" s="17"/>
      <c r="R785" s="15"/>
      <c r="S785" s="15"/>
      <c r="T785" s="15"/>
      <c r="U785" s="15"/>
    </row>
    <row r="786" spans="1:21" s="16" customFormat="1" x14ac:dyDescent="0.3">
      <c r="A786" s="15"/>
      <c r="B786" s="15"/>
      <c r="C786" s="15"/>
      <c r="D786" s="15"/>
      <c r="E786" s="17"/>
      <c r="R786" s="15"/>
      <c r="S786" s="15"/>
      <c r="T786" s="15"/>
      <c r="U786" s="15"/>
    </row>
    <row r="787" spans="1:21" s="16" customFormat="1" x14ac:dyDescent="0.3">
      <c r="A787" s="15"/>
      <c r="B787" s="15"/>
      <c r="C787" s="15"/>
      <c r="D787" s="15"/>
      <c r="E787" s="17"/>
      <c r="R787" s="15"/>
      <c r="S787" s="15"/>
      <c r="T787" s="15"/>
      <c r="U787" s="15"/>
    </row>
    <row r="788" spans="1:21" s="16" customFormat="1" x14ac:dyDescent="0.3">
      <c r="A788" s="15"/>
      <c r="B788" s="15"/>
      <c r="C788" s="15"/>
      <c r="D788" s="15"/>
      <c r="E788" s="17"/>
      <c r="R788" s="15"/>
      <c r="S788" s="15"/>
      <c r="T788" s="15"/>
      <c r="U788" s="15"/>
    </row>
    <row r="789" spans="1:21" s="16" customFormat="1" x14ac:dyDescent="0.3">
      <c r="A789" s="15"/>
      <c r="B789" s="15"/>
      <c r="C789" s="15"/>
      <c r="D789" s="15"/>
      <c r="E789" s="17"/>
      <c r="R789" s="15"/>
      <c r="S789" s="15"/>
      <c r="T789" s="15"/>
      <c r="U789" s="15"/>
    </row>
    <row r="790" spans="1:21" s="16" customFormat="1" x14ac:dyDescent="0.3">
      <c r="A790" s="15"/>
      <c r="B790" s="15"/>
      <c r="C790" s="15"/>
      <c r="D790" s="15"/>
      <c r="E790" s="17"/>
      <c r="R790" s="15"/>
      <c r="S790" s="15"/>
      <c r="T790" s="15"/>
      <c r="U790" s="15"/>
    </row>
    <row r="791" spans="1:21" s="16" customFormat="1" x14ac:dyDescent="0.3">
      <c r="A791" s="15"/>
      <c r="B791" s="15"/>
      <c r="C791" s="15"/>
      <c r="D791" s="15"/>
      <c r="E791" s="17"/>
      <c r="R791" s="15"/>
      <c r="S791" s="15"/>
      <c r="T791" s="15"/>
      <c r="U791" s="15"/>
    </row>
    <row r="792" spans="1:21" s="16" customFormat="1" x14ac:dyDescent="0.3">
      <c r="A792" s="15"/>
      <c r="B792" s="15"/>
      <c r="C792" s="15"/>
      <c r="D792" s="15"/>
      <c r="E792" s="17"/>
      <c r="R792" s="15"/>
      <c r="S792" s="15"/>
      <c r="T792" s="15"/>
      <c r="U792" s="15"/>
    </row>
    <row r="793" spans="1:21" s="16" customFormat="1" x14ac:dyDescent="0.3">
      <c r="A793" s="15"/>
      <c r="B793" s="15"/>
      <c r="C793" s="15"/>
      <c r="D793" s="15"/>
      <c r="E793" s="17"/>
      <c r="R793" s="15"/>
      <c r="S793" s="15"/>
      <c r="T793" s="15"/>
      <c r="U793" s="15"/>
    </row>
    <row r="794" spans="1:21" s="16" customFormat="1" x14ac:dyDescent="0.3">
      <c r="A794" s="15"/>
      <c r="B794" s="15"/>
      <c r="C794" s="15"/>
      <c r="D794" s="15"/>
      <c r="E794" s="17"/>
      <c r="R794" s="15"/>
      <c r="S794" s="15"/>
      <c r="T794" s="15"/>
      <c r="U794" s="15"/>
    </row>
    <row r="795" spans="1:21" s="16" customFormat="1" x14ac:dyDescent="0.3">
      <c r="A795" s="15"/>
      <c r="B795" s="15"/>
      <c r="C795" s="15"/>
      <c r="D795" s="15"/>
      <c r="E795" s="17"/>
      <c r="R795" s="15"/>
      <c r="S795" s="15"/>
      <c r="T795" s="15"/>
      <c r="U795" s="15"/>
    </row>
    <row r="796" spans="1:21" s="16" customFormat="1" x14ac:dyDescent="0.3">
      <c r="A796" s="15"/>
      <c r="B796" s="15"/>
      <c r="C796" s="15"/>
      <c r="D796" s="15"/>
      <c r="E796" s="17"/>
      <c r="R796" s="15"/>
      <c r="S796" s="15"/>
      <c r="T796" s="15"/>
      <c r="U796" s="15"/>
    </row>
    <row r="797" spans="1:21" s="16" customFormat="1" x14ac:dyDescent="0.3">
      <c r="A797" s="15"/>
      <c r="B797" s="15"/>
      <c r="C797" s="15"/>
      <c r="D797" s="15"/>
      <c r="E797" s="17"/>
      <c r="R797" s="15"/>
      <c r="S797" s="15"/>
      <c r="T797" s="15"/>
      <c r="U797" s="15"/>
    </row>
    <row r="798" spans="1:21" s="16" customFormat="1" x14ac:dyDescent="0.3">
      <c r="A798" s="15"/>
      <c r="B798" s="15"/>
      <c r="C798" s="15"/>
      <c r="D798" s="15"/>
      <c r="E798" s="17"/>
      <c r="R798" s="15"/>
      <c r="S798" s="15"/>
      <c r="T798" s="15"/>
      <c r="U798" s="15"/>
    </row>
    <row r="799" spans="1:21" s="16" customFormat="1" x14ac:dyDescent="0.3">
      <c r="A799" s="15"/>
      <c r="B799" s="15"/>
      <c r="C799" s="15"/>
      <c r="D799" s="15"/>
      <c r="E799" s="17"/>
      <c r="R799" s="15"/>
      <c r="S799" s="15"/>
      <c r="T799" s="15"/>
      <c r="U799" s="15"/>
    </row>
    <row r="800" spans="1:21" s="16" customFormat="1" x14ac:dyDescent="0.3">
      <c r="A800" s="15"/>
      <c r="B800" s="15"/>
      <c r="C800" s="15"/>
      <c r="D800" s="15"/>
      <c r="E800" s="17"/>
      <c r="R800" s="15"/>
      <c r="S800" s="15"/>
      <c r="T800" s="15"/>
      <c r="U800" s="15"/>
    </row>
    <row r="801" spans="1:21" s="16" customFormat="1" x14ac:dyDescent="0.3">
      <c r="A801" s="15"/>
      <c r="B801" s="15"/>
      <c r="C801" s="15"/>
      <c r="D801" s="15"/>
      <c r="E801" s="17"/>
      <c r="R801" s="15"/>
      <c r="S801" s="15"/>
      <c r="T801" s="15"/>
      <c r="U801" s="15"/>
    </row>
    <row r="802" spans="1:21" s="16" customFormat="1" x14ac:dyDescent="0.3">
      <c r="A802" s="15"/>
      <c r="B802" s="15"/>
      <c r="C802" s="15"/>
      <c r="D802" s="15"/>
      <c r="E802" s="17"/>
      <c r="R802" s="15"/>
      <c r="S802" s="15"/>
      <c r="T802" s="15"/>
      <c r="U802" s="15"/>
    </row>
    <row r="803" spans="1:21" s="16" customFormat="1" x14ac:dyDescent="0.3">
      <c r="A803" s="15"/>
      <c r="B803" s="15"/>
      <c r="C803" s="15"/>
      <c r="D803" s="15"/>
      <c r="E803" s="17"/>
      <c r="R803" s="15"/>
      <c r="S803" s="15"/>
      <c r="T803" s="15"/>
      <c r="U803" s="15"/>
    </row>
    <row r="804" spans="1:21" s="16" customFormat="1" x14ac:dyDescent="0.3">
      <c r="A804" s="15"/>
      <c r="B804" s="15"/>
      <c r="C804" s="15"/>
      <c r="D804" s="15"/>
      <c r="E804" s="17"/>
      <c r="R804" s="15"/>
      <c r="S804" s="15"/>
      <c r="T804" s="15"/>
      <c r="U804" s="15"/>
    </row>
    <row r="805" spans="1:21" s="16" customFormat="1" x14ac:dyDescent="0.3">
      <c r="A805" s="15"/>
      <c r="B805" s="15"/>
      <c r="C805" s="15"/>
      <c r="D805" s="15"/>
      <c r="E805" s="17"/>
      <c r="R805" s="15"/>
      <c r="S805" s="15"/>
      <c r="T805" s="15"/>
      <c r="U805" s="15"/>
    </row>
    <row r="806" spans="1:21" s="16" customFormat="1" x14ac:dyDescent="0.3">
      <c r="A806" s="15"/>
      <c r="B806" s="15"/>
      <c r="C806" s="15"/>
      <c r="D806" s="15"/>
      <c r="E806" s="17"/>
      <c r="R806" s="15"/>
      <c r="S806" s="15"/>
      <c r="T806" s="15"/>
      <c r="U806" s="15"/>
    </row>
    <row r="807" spans="1:21" s="16" customFormat="1" x14ac:dyDescent="0.3">
      <c r="A807" s="15"/>
      <c r="B807" s="15"/>
      <c r="C807" s="15"/>
      <c r="D807" s="15"/>
      <c r="E807" s="17"/>
      <c r="R807" s="15"/>
      <c r="S807" s="15"/>
      <c r="T807" s="15"/>
      <c r="U807" s="15"/>
    </row>
    <row r="808" spans="1:21" s="16" customFormat="1" x14ac:dyDescent="0.3">
      <c r="A808" s="15"/>
      <c r="B808" s="15"/>
      <c r="C808" s="15"/>
      <c r="D808" s="15"/>
      <c r="E808" s="17"/>
      <c r="R808" s="15"/>
      <c r="S808" s="15"/>
      <c r="T808" s="15"/>
      <c r="U808" s="15"/>
    </row>
    <row r="809" spans="1:21" s="16" customFormat="1" x14ac:dyDescent="0.3">
      <c r="A809" s="15"/>
      <c r="B809" s="15"/>
      <c r="C809" s="15"/>
      <c r="D809" s="15"/>
      <c r="E809" s="17"/>
      <c r="R809" s="15"/>
      <c r="S809" s="15"/>
      <c r="T809" s="15"/>
      <c r="U809" s="15"/>
    </row>
    <row r="810" spans="1:21" s="16" customFormat="1" x14ac:dyDescent="0.3">
      <c r="A810" s="15"/>
      <c r="B810" s="15"/>
      <c r="C810" s="15"/>
      <c r="D810" s="15"/>
      <c r="E810" s="17"/>
      <c r="R810" s="15"/>
      <c r="S810" s="15"/>
      <c r="T810" s="15"/>
      <c r="U810" s="15"/>
    </row>
    <row r="811" spans="1:21" s="16" customFormat="1" x14ac:dyDescent="0.3">
      <c r="A811" s="15"/>
      <c r="B811" s="15"/>
      <c r="C811" s="15"/>
      <c r="D811" s="15"/>
      <c r="E811" s="17"/>
      <c r="R811" s="15"/>
      <c r="S811" s="15"/>
      <c r="T811" s="15"/>
      <c r="U811" s="15"/>
    </row>
    <row r="812" spans="1:21" s="16" customFormat="1" x14ac:dyDescent="0.3">
      <c r="A812" s="15"/>
      <c r="B812" s="15"/>
      <c r="C812" s="15"/>
      <c r="D812" s="15"/>
      <c r="E812" s="17"/>
      <c r="R812" s="15"/>
      <c r="S812" s="15"/>
      <c r="T812" s="15"/>
      <c r="U812" s="15"/>
    </row>
    <row r="813" spans="1:21" s="16" customFormat="1" x14ac:dyDescent="0.3">
      <c r="A813" s="15"/>
      <c r="B813" s="15"/>
      <c r="C813" s="15"/>
      <c r="D813" s="15"/>
      <c r="E813" s="17"/>
      <c r="R813" s="15"/>
      <c r="S813" s="15"/>
      <c r="T813" s="15"/>
      <c r="U813" s="15"/>
    </row>
    <row r="814" spans="1:21" s="16" customFormat="1" x14ac:dyDescent="0.3">
      <c r="A814" s="15"/>
      <c r="B814" s="15"/>
      <c r="C814" s="15"/>
      <c r="D814" s="15"/>
      <c r="E814" s="17"/>
      <c r="R814" s="15"/>
      <c r="S814" s="15"/>
      <c r="T814" s="15"/>
      <c r="U814" s="15"/>
    </row>
    <row r="815" spans="1:21" s="16" customFormat="1" x14ac:dyDescent="0.3">
      <c r="A815" s="15"/>
      <c r="B815" s="15"/>
      <c r="C815" s="15"/>
      <c r="D815" s="15"/>
      <c r="E815" s="17"/>
      <c r="R815" s="15"/>
      <c r="S815" s="15"/>
      <c r="T815" s="15"/>
      <c r="U815" s="15"/>
    </row>
    <row r="816" spans="1:21" s="16" customFormat="1" x14ac:dyDescent="0.3">
      <c r="A816" s="15"/>
      <c r="B816" s="15"/>
      <c r="C816" s="15"/>
      <c r="D816" s="15"/>
      <c r="E816" s="17"/>
      <c r="R816" s="15"/>
      <c r="S816" s="15"/>
      <c r="T816" s="15"/>
      <c r="U816" s="15"/>
    </row>
    <row r="817" spans="1:21" s="16" customFormat="1" x14ac:dyDescent="0.3">
      <c r="A817" s="15"/>
      <c r="B817" s="15"/>
      <c r="C817" s="15"/>
      <c r="D817" s="15"/>
      <c r="E817" s="17"/>
      <c r="R817" s="15"/>
      <c r="S817" s="15"/>
      <c r="T817" s="15"/>
      <c r="U817" s="15"/>
    </row>
    <row r="818" spans="1:21" s="16" customFormat="1" x14ac:dyDescent="0.3">
      <c r="A818" s="15"/>
      <c r="B818" s="15"/>
      <c r="C818" s="15"/>
      <c r="D818" s="15"/>
      <c r="E818" s="17"/>
      <c r="R818" s="15"/>
      <c r="S818" s="15"/>
      <c r="T818" s="15"/>
      <c r="U818" s="15"/>
    </row>
    <row r="819" spans="1:21" s="16" customFormat="1" x14ac:dyDescent="0.3">
      <c r="A819" s="15"/>
      <c r="B819" s="15"/>
      <c r="C819" s="15"/>
      <c r="D819" s="15"/>
      <c r="E819" s="17"/>
      <c r="R819" s="15"/>
      <c r="S819" s="15"/>
      <c r="T819" s="15"/>
      <c r="U819" s="15"/>
    </row>
    <row r="820" spans="1:21" s="16" customFormat="1" x14ac:dyDescent="0.3">
      <c r="A820" s="15"/>
      <c r="B820" s="15"/>
      <c r="C820" s="15"/>
      <c r="D820" s="15"/>
      <c r="E820" s="17"/>
      <c r="R820" s="15"/>
      <c r="S820" s="15"/>
      <c r="T820" s="15"/>
      <c r="U820" s="15"/>
    </row>
    <row r="821" spans="1:21" s="16" customFormat="1" x14ac:dyDescent="0.3">
      <c r="A821" s="15"/>
      <c r="B821" s="15"/>
      <c r="C821" s="15"/>
      <c r="D821" s="15"/>
      <c r="E821" s="17"/>
      <c r="R821" s="15"/>
      <c r="S821" s="15"/>
      <c r="T821" s="15"/>
      <c r="U821" s="15"/>
    </row>
    <row r="822" spans="1:21" s="16" customFormat="1" x14ac:dyDescent="0.3">
      <c r="A822" s="15"/>
      <c r="B822" s="15"/>
      <c r="C822" s="15"/>
      <c r="D822" s="15"/>
      <c r="E822" s="17"/>
      <c r="R822" s="15"/>
      <c r="S822" s="15"/>
      <c r="T822" s="15"/>
      <c r="U822" s="15"/>
    </row>
    <row r="823" spans="1:21" s="16" customFormat="1" x14ac:dyDescent="0.3">
      <c r="A823" s="15"/>
      <c r="B823" s="15"/>
      <c r="C823" s="15"/>
      <c r="D823" s="15"/>
      <c r="E823" s="17"/>
      <c r="R823" s="15"/>
      <c r="S823" s="15"/>
      <c r="T823" s="15"/>
      <c r="U823" s="15"/>
    </row>
    <row r="824" spans="1:21" s="16" customFormat="1" x14ac:dyDescent="0.3">
      <c r="A824" s="15"/>
      <c r="B824" s="15"/>
      <c r="C824" s="15"/>
      <c r="D824" s="15"/>
      <c r="E824" s="17"/>
      <c r="R824" s="15"/>
      <c r="S824" s="15"/>
      <c r="T824" s="15"/>
      <c r="U824" s="15"/>
    </row>
    <row r="825" spans="1:21" s="16" customFormat="1" x14ac:dyDescent="0.3">
      <c r="A825" s="15"/>
      <c r="B825" s="15"/>
      <c r="C825" s="15"/>
      <c r="D825" s="15"/>
      <c r="E825" s="17"/>
      <c r="R825" s="15"/>
      <c r="S825" s="15"/>
      <c r="T825" s="15"/>
      <c r="U825" s="15"/>
    </row>
    <row r="826" spans="1:21" s="16" customFormat="1" x14ac:dyDescent="0.3">
      <c r="A826" s="15"/>
      <c r="B826" s="15"/>
      <c r="C826" s="15"/>
      <c r="D826" s="15"/>
      <c r="E826" s="17"/>
      <c r="R826" s="15"/>
      <c r="S826" s="15"/>
      <c r="T826" s="15"/>
      <c r="U826" s="15"/>
    </row>
    <row r="827" spans="1:21" s="16" customFormat="1" x14ac:dyDescent="0.3">
      <c r="A827" s="15"/>
      <c r="B827" s="15"/>
      <c r="C827" s="15"/>
      <c r="D827" s="15"/>
      <c r="E827" s="17"/>
      <c r="R827" s="15"/>
      <c r="S827" s="15"/>
      <c r="T827" s="15"/>
      <c r="U827" s="15"/>
    </row>
    <row r="828" spans="1:21" s="16" customFormat="1" x14ac:dyDescent="0.3">
      <c r="A828" s="15"/>
      <c r="B828" s="15"/>
      <c r="C828" s="15"/>
      <c r="D828" s="15"/>
      <c r="E828" s="17"/>
      <c r="R828" s="15"/>
      <c r="S828" s="15"/>
      <c r="T828" s="15"/>
      <c r="U828" s="15"/>
    </row>
    <row r="829" spans="1:21" s="16" customFormat="1" x14ac:dyDescent="0.3">
      <c r="A829" s="15"/>
      <c r="B829" s="15"/>
      <c r="C829" s="15"/>
      <c r="D829" s="15"/>
      <c r="E829" s="17"/>
      <c r="R829" s="15"/>
      <c r="S829" s="15"/>
      <c r="T829" s="15"/>
      <c r="U829" s="15"/>
    </row>
    <row r="830" spans="1:21" s="16" customFormat="1" x14ac:dyDescent="0.3">
      <c r="A830" s="15"/>
      <c r="B830" s="15"/>
      <c r="C830" s="15"/>
      <c r="D830" s="15"/>
      <c r="E830" s="17"/>
      <c r="R830" s="15"/>
      <c r="S830" s="15"/>
      <c r="T830" s="15"/>
      <c r="U830" s="15"/>
    </row>
    <row r="831" spans="1:21" s="16" customFormat="1" x14ac:dyDescent="0.3">
      <c r="A831" s="15"/>
      <c r="B831" s="15"/>
      <c r="C831" s="15"/>
      <c r="D831" s="15"/>
      <c r="E831" s="17"/>
      <c r="R831" s="15"/>
      <c r="S831" s="15"/>
      <c r="T831" s="15"/>
      <c r="U831" s="15"/>
    </row>
    <row r="832" spans="1:21" s="16" customFormat="1" x14ac:dyDescent="0.3">
      <c r="A832" s="15"/>
      <c r="B832" s="15"/>
      <c r="C832" s="15"/>
      <c r="D832" s="15"/>
      <c r="E832" s="17"/>
      <c r="R832" s="15"/>
      <c r="S832" s="15"/>
      <c r="T832" s="15"/>
      <c r="U832" s="15"/>
    </row>
    <row r="833" spans="1:21" s="16" customFormat="1" x14ac:dyDescent="0.3">
      <c r="A833" s="15"/>
      <c r="B833" s="15"/>
      <c r="C833" s="15"/>
      <c r="D833" s="15"/>
      <c r="E833" s="17"/>
      <c r="R833" s="15"/>
      <c r="S833" s="15"/>
      <c r="T833" s="15"/>
      <c r="U833" s="15"/>
    </row>
    <row r="834" spans="1:21" s="16" customFormat="1" x14ac:dyDescent="0.3">
      <c r="A834" s="15"/>
      <c r="B834" s="15"/>
      <c r="C834" s="15"/>
      <c r="D834" s="15"/>
      <c r="E834" s="17"/>
      <c r="R834" s="15"/>
      <c r="S834" s="15"/>
      <c r="T834" s="15"/>
      <c r="U834" s="15"/>
    </row>
    <row r="835" spans="1:21" s="16" customFormat="1" x14ac:dyDescent="0.3">
      <c r="A835" s="15"/>
      <c r="B835" s="15"/>
      <c r="C835" s="15"/>
      <c r="D835" s="15"/>
      <c r="E835" s="17"/>
      <c r="R835" s="15"/>
      <c r="S835" s="15"/>
      <c r="T835" s="15"/>
      <c r="U835" s="15"/>
    </row>
    <row r="836" spans="1:21" s="16" customFormat="1" x14ac:dyDescent="0.3">
      <c r="A836" s="15"/>
      <c r="B836" s="15"/>
      <c r="C836" s="15"/>
      <c r="D836" s="15"/>
      <c r="E836" s="17"/>
      <c r="R836" s="15"/>
      <c r="S836" s="15"/>
      <c r="T836" s="15"/>
      <c r="U836" s="15"/>
    </row>
    <row r="837" spans="1:21" s="16" customFormat="1" x14ac:dyDescent="0.3">
      <c r="A837" s="15"/>
      <c r="B837" s="15"/>
      <c r="C837" s="15"/>
      <c r="D837" s="15"/>
      <c r="E837" s="17"/>
      <c r="R837" s="15"/>
      <c r="S837" s="15"/>
      <c r="T837" s="15"/>
      <c r="U837" s="15"/>
    </row>
    <row r="838" spans="1:21" s="16" customFormat="1" x14ac:dyDescent="0.3">
      <c r="A838" s="15"/>
      <c r="B838" s="15"/>
      <c r="C838" s="15"/>
      <c r="D838" s="15"/>
      <c r="E838" s="17"/>
      <c r="R838" s="15"/>
      <c r="S838" s="15"/>
      <c r="T838" s="15"/>
      <c r="U838" s="15"/>
    </row>
    <row r="839" spans="1:21" s="16" customFormat="1" x14ac:dyDescent="0.3">
      <c r="A839" s="15"/>
      <c r="B839" s="15"/>
      <c r="C839" s="15"/>
      <c r="D839" s="15"/>
      <c r="E839" s="17"/>
      <c r="R839" s="15"/>
      <c r="S839" s="15"/>
      <c r="T839" s="15"/>
      <c r="U839" s="15"/>
    </row>
    <row r="840" spans="1:21" s="16" customFormat="1" x14ac:dyDescent="0.3">
      <c r="A840" s="15"/>
      <c r="B840" s="15"/>
      <c r="C840" s="15"/>
      <c r="D840" s="15"/>
      <c r="E840" s="17"/>
      <c r="R840" s="15"/>
      <c r="S840" s="15"/>
      <c r="T840" s="15"/>
      <c r="U840" s="15"/>
    </row>
    <row r="841" spans="1:21" s="16" customFormat="1" x14ac:dyDescent="0.3">
      <c r="A841" s="15"/>
      <c r="B841" s="15"/>
      <c r="C841" s="15"/>
      <c r="D841" s="15"/>
      <c r="E841" s="17"/>
      <c r="R841" s="15"/>
      <c r="S841" s="15"/>
      <c r="T841" s="15"/>
      <c r="U841" s="15"/>
    </row>
    <row r="842" spans="1:21" s="16" customFormat="1" x14ac:dyDescent="0.3">
      <c r="A842" s="15"/>
      <c r="B842" s="15"/>
      <c r="C842" s="15"/>
      <c r="D842" s="15"/>
      <c r="E842" s="17"/>
      <c r="R842" s="15"/>
      <c r="S842" s="15"/>
      <c r="T842" s="15"/>
      <c r="U842" s="15"/>
    </row>
    <row r="843" spans="1:21" s="16" customFormat="1" x14ac:dyDescent="0.3">
      <c r="A843" s="15"/>
      <c r="B843" s="15"/>
      <c r="C843" s="15"/>
      <c r="D843" s="15"/>
      <c r="E843" s="17"/>
      <c r="R843" s="15"/>
      <c r="S843" s="15"/>
      <c r="T843" s="15"/>
      <c r="U843" s="15"/>
    </row>
    <row r="844" spans="1:21" s="16" customFormat="1" x14ac:dyDescent="0.3">
      <c r="A844" s="15"/>
      <c r="B844" s="15"/>
      <c r="C844" s="15"/>
      <c r="D844" s="15"/>
      <c r="E844" s="17"/>
      <c r="R844" s="15"/>
      <c r="S844" s="15"/>
      <c r="T844" s="15"/>
      <c r="U844" s="15"/>
    </row>
    <row r="845" spans="1:21" s="16" customFormat="1" x14ac:dyDescent="0.3">
      <c r="A845" s="15"/>
      <c r="B845" s="15"/>
      <c r="C845" s="15"/>
      <c r="D845" s="15"/>
      <c r="E845" s="17"/>
      <c r="R845" s="15"/>
      <c r="S845" s="15"/>
      <c r="T845" s="15"/>
      <c r="U845" s="15"/>
    </row>
    <row r="846" spans="1:21" s="16" customFormat="1" x14ac:dyDescent="0.3">
      <c r="A846" s="15"/>
      <c r="B846" s="15"/>
      <c r="C846" s="15"/>
      <c r="D846" s="15"/>
      <c r="E846" s="17"/>
      <c r="R846" s="15"/>
      <c r="S846" s="15"/>
      <c r="T846" s="15"/>
      <c r="U846" s="15"/>
    </row>
    <row r="847" spans="1:21" s="16" customFormat="1" x14ac:dyDescent="0.3">
      <c r="A847" s="15"/>
      <c r="B847" s="15"/>
      <c r="C847" s="15"/>
      <c r="D847" s="15"/>
      <c r="E847" s="17"/>
      <c r="R847" s="15"/>
      <c r="S847" s="15"/>
      <c r="T847" s="15"/>
      <c r="U847" s="15"/>
    </row>
    <row r="848" spans="1:21" s="16" customFormat="1" x14ac:dyDescent="0.3">
      <c r="A848" s="15"/>
      <c r="B848" s="15"/>
      <c r="C848" s="15"/>
      <c r="D848" s="15"/>
      <c r="E848" s="17"/>
      <c r="R848" s="15"/>
      <c r="S848" s="15"/>
      <c r="T848" s="15"/>
      <c r="U848" s="15"/>
    </row>
    <row r="849" spans="1:21" s="16" customFormat="1" x14ac:dyDescent="0.3">
      <c r="A849" s="15"/>
      <c r="B849" s="15"/>
      <c r="C849" s="15"/>
      <c r="D849" s="15"/>
      <c r="E849" s="17"/>
      <c r="R849" s="15"/>
      <c r="S849" s="15"/>
      <c r="T849" s="15"/>
      <c r="U849" s="15"/>
    </row>
    <row r="850" spans="1:21" s="16" customFormat="1" x14ac:dyDescent="0.3">
      <c r="A850" s="15"/>
      <c r="B850" s="15"/>
      <c r="C850" s="15"/>
      <c r="D850" s="15"/>
      <c r="E850" s="17"/>
      <c r="R850" s="15"/>
      <c r="S850" s="15"/>
      <c r="T850" s="15"/>
      <c r="U850" s="15"/>
    </row>
    <row r="851" spans="1:21" s="16" customFormat="1" x14ac:dyDescent="0.3">
      <c r="A851" s="15"/>
      <c r="B851" s="15"/>
      <c r="C851" s="15"/>
      <c r="D851" s="15"/>
      <c r="E851" s="17"/>
      <c r="R851" s="15"/>
      <c r="S851" s="15"/>
      <c r="T851" s="15"/>
      <c r="U851" s="15"/>
    </row>
    <row r="852" spans="1:21" s="16" customFormat="1" x14ac:dyDescent="0.3">
      <c r="A852" s="15"/>
      <c r="B852" s="15"/>
      <c r="C852" s="15"/>
      <c r="D852" s="15"/>
      <c r="E852" s="17"/>
      <c r="R852" s="15"/>
      <c r="S852" s="15"/>
      <c r="T852" s="15"/>
      <c r="U852" s="15"/>
    </row>
    <row r="853" spans="1:21" s="16" customFormat="1" x14ac:dyDescent="0.3">
      <c r="A853" s="15"/>
      <c r="B853" s="15"/>
      <c r="C853" s="15"/>
      <c r="D853" s="15"/>
      <c r="E853" s="17"/>
      <c r="R853" s="15"/>
      <c r="S853" s="15"/>
      <c r="T853" s="15"/>
      <c r="U853" s="15"/>
    </row>
    <row r="854" spans="1:21" s="16" customFormat="1" x14ac:dyDescent="0.3">
      <c r="A854" s="15"/>
      <c r="B854" s="15"/>
      <c r="C854" s="15"/>
      <c r="D854" s="15"/>
      <c r="E854" s="17"/>
      <c r="R854" s="15"/>
      <c r="S854" s="15"/>
      <c r="T854" s="15"/>
      <c r="U854" s="15"/>
    </row>
    <row r="855" spans="1:21" s="16" customFormat="1" x14ac:dyDescent="0.3">
      <c r="A855" s="15"/>
      <c r="B855" s="15"/>
      <c r="C855" s="15"/>
      <c r="D855" s="15"/>
      <c r="E855" s="17"/>
      <c r="R855" s="15"/>
      <c r="S855" s="15"/>
      <c r="T855" s="15"/>
      <c r="U855" s="15"/>
    </row>
    <row r="856" spans="1:21" s="16" customFormat="1" x14ac:dyDescent="0.3">
      <c r="A856" s="15"/>
      <c r="B856" s="15"/>
      <c r="C856" s="15"/>
      <c r="D856" s="15"/>
      <c r="E856" s="17"/>
      <c r="R856" s="15"/>
      <c r="S856" s="15"/>
      <c r="T856" s="15"/>
      <c r="U856" s="15"/>
    </row>
    <row r="857" spans="1:21" s="16" customFormat="1" x14ac:dyDescent="0.3">
      <c r="A857" s="15"/>
      <c r="B857" s="15"/>
      <c r="C857" s="15"/>
      <c r="D857" s="15"/>
      <c r="E857" s="17"/>
      <c r="R857" s="15"/>
      <c r="S857" s="15"/>
      <c r="T857" s="15"/>
      <c r="U857" s="15"/>
    </row>
    <row r="858" spans="1:21" s="16" customFormat="1" x14ac:dyDescent="0.3">
      <c r="A858" s="15"/>
      <c r="B858" s="15"/>
      <c r="C858" s="15"/>
      <c r="D858" s="15"/>
      <c r="E858" s="17"/>
      <c r="R858" s="15"/>
      <c r="S858" s="15"/>
      <c r="T858" s="15"/>
      <c r="U858" s="15"/>
    </row>
    <row r="859" spans="1:21" s="16" customFormat="1" x14ac:dyDescent="0.3">
      <c r="A859" s="15"/>
      <c r="B859" s="15"/>
      <c r="C859" s="15"/>
      <c r="D859" s="15"/>
      <c r="E859" s="17"/>
      <c r="R859" s="15"/>
      <c r="S859" s="15"/>
      <c r="T859" s="15"/>
      <c r="U859" s="15"/>
    </row>
    <row r="860" spans="1:21" s="16" customFormat="1" x14ac:dyDescent="0.3">
      <c r="A860" s="15"/>
      <c r="B860" s="15"/>
      <c r="C860" s="15"/>
      <c r="D860" s="15"/>
      <c r="E860" s="17"/>
      <c r="R860" s="15"/>
      <c r="S860" s="15"/>
      <c r="T860" s="15"/>
      <c r="U860" s="15"/>
    </row>
    <row r="861" spans="1:21" s="16" customFormat="1" x14ac:dyDescent="0.3">
      <c r="A861" s="15"/>
      <c r="B861" s="15"/>
      <c r="C861" s="15"/>
      <c r="D861" s="15"/>
      <c r="E861" s="17"/>
      <c r="R861" s="15"/>
      <c r="S861" s="15"/>
      <c r="T861" s="15"/>
      <c r="U861" s="15"/>
    </row>
    <row r="862" spans="1:21" s="16" customFormat="1" x14ac:dyDescent="0.3">
      <c r="A862" s="15"/>
      <c r="B862" s="15"/>
      <c r="C862" s="15"/>
      <c r="D862" s="15"/>
      <c r="E862" s="17"/>
      <c r="R862" s="15"/>
      <c r="S862" s="15"/>
      <c r="T862" s="15"/>
      <c r="U862" s="15"/>
    </row>
    <row r="863" spans="1:21" s="16" customFormat="1" x14ac:dyDescent="0.3">
      <c r="A863" s="15"/>
      <c r="B863" s="15"/>
      <c r="C863" s="15"/>
      <c r="D863" s="15"/>
      <c r="E863" s="17"/>
      <c r="R863" s="15"/>
      <c r="S863" s="15"/>
      <c r="T863" s="15"/>
      <c r="U863" s="15"/>
    </row>
    <row r="864" spans="1:21" s="16" customFormat="1" x14ac:dyDescent="0.3">
      <c r="A864" s="15"/>
      <c r="B864" s="15"/>
      <c r="C864" s="15"/>
      <c r="D864" s="15"/>
      <c r="E864" s="17"/>
      <c r="R864" s="15"/>
      <c r="S864" s="15"/>
      <c r="T864" s="15"/>
      <c r="U864" s="15"/>
    </row>
    <row r="865" spans="1:21" s="16" customFormat="1" x14ac:dyDescent="0.3">
      <c r="A865" s="15"/>
      <c r="B865" s="15"/>
      <c r="C865" s="15"/>
      <c r="D865" s="15"/>
      <c r="E865" s="17"/>
      <c r="R865" s="15"/>
      <c r="S865" s="15"/>
      <c r="T865" s="15"/>
      <c r="U865" s="15"/>
    </row>
    <row r="866" spans="1:21" s="16" customFormat="1" x14ac:dyDescent="0.3">
      <c r="A866" s="15"/>
      <c r="B866" s="15"/>
      <c r="C866" s="15"/>
      <c r="D866" s="15"/>
      <c r="E866" s="17"/>
      <c r="R866" s="15"/>
      <c r="S866" s="15"/>
      <c r="T866" s="15"/>
      <c r="U866" s="15"/>
    </row>
    <row r="867" spans="1:21" s="16" customFormat="1" x14ac:dyDescent="0.3">
      <c r="A867" s="15"/>
      <c r="B867" s="15"/>
      <c r="C867" s="15"/>
      <c r="D867" s="15"/>
      <c r="E867" s="17"/>
      <c r="R867" s="15"/>
      <c r="S867" s="15"/>
      <c r="T867" s="15"/>
      <c r="U867" s="15"/>
    </row>
    <row r="868" spans="1:21" s="16" customFormat="1" x14ac:dyDescent="0.3">
      <c r="A868" s="15"/>
      <c r="B868" s="15"/>
      <c r="C868" s="15"/>
      <c r="D868" s="15"/>
      <c r="E868" s="17"/>
      <c r="R868" s="15"/>
      <c r="S868" s="15"/>
      <c r="T868" s="15"/>
      <c r="U868" s="15"/>
    </row>
    <row r="869" spans="1:21" s="16" customFormat="1" x14ac:dyDescent="0.3">
      <c r="A869" s="15"/>
      <c r="B869" s="15"/>
      <c r="C869" s="15"/>
      <c r="D869" s="15"/>
      <c r="E869" s="17"/>
      <c r="R869" s="15"/>
      <c r="S869" s="15"/>
      <c r="T869" s="15"/>
      <c r="U869" s="15"/>
    </row>
    <row r="870" spans="1:21" s="16" customFormat="1" x14ac:dyDescent="0.3">
      <c r="A870" s="15"/>
      <c r="B870" s="15"/>
      <c r="C870" s="15"/>
      <c r="D870" s="15"/>
      <c r="E870" s="17"/>
      <c r="R870" s="15"/>
      <c r="S870" s="15"/>
      <c r="T870" s="15"/>
      <c r="U870" s="15"/>
    </row>
    <row r="871" spans="1:21" s="16" customFormat="1" x14ac:dyDescent="0.3">
      <c r="A871" s="15"/>
      <c r="B871" s="15"/>
      <c r="C871" s="15"/>
      <c r="D871" s="15"/>
      <c r="E871" s="17"/>
      <c r="R871" s="15"/>
      <c r="S871" s="15"/>
      <c r="T871" s="15"/>
      <c r="U871" s="15"/>
    </row>
    <row r="872" spans="1:21" s="16" customFormat="1" x14ac:dyDescent="0.3">
      <c r="A872" s="15"/>
      <c r="B872" s="15"/>
      <c r="C872" s="15"/>
      <c r="D872" s="15"/>
      <c r="E872" s="17"/>
      <c r="R872" s="15"/>
      <c r="S872" s="15"/>
      <c r="T872" s="15"/>
      <c r="U872" s="15"/>
    </row>
    <row r="873" spans="1:21" s="16" customFormat="1" x14ac:dyDescent="0.3">
      <c r="A873" s="15"/>
      <c r="B873" s="15"/>
      <c r="C873" s="15"/>
      <c r="D873" s="15"/>
      <c r="E873" s="17"/>
      <c r="R873" s="15"/>
      <c r="S873" s="15"/>
      <c r="T873" s="15"/>
      <c r="U873" s="15"/>
    </row>
    <row r="874" spans="1:21" s="16" customFormat="1" x14ac:dyDescent="0.3">
      <c r="A874" s="15"/>
      <c r="B874" s="15"/>
      <c r="C874" s="15"/>
      <c r="D874" s="15"/>
      <c r="E874" s="17"/>
      <c r="R874" s="15"/>
      <c r="S874" s="15"/>
      <c r="T874" s="15"/>
      <c r="U874" s="15"/>
    </row>
    <row r="875" spans="1:21" s="16" customFormat="1" x14ac:dyDescent="0.3">
      <c r="A875" s="15"/>
      <c r="B875" s="15"/>
      <c r="C875" s="15"/>
      <c r="D875" s="15"/>
      <c r="E875" s="17"/>
      <c r="R875" s="15"/>
      <c r="S875" s="15"/>
      <c r="T875" s="15"/>
      <c r="U875" s="15"/>
    </row>
    <row r="876" spans="1:21" s="16" customFormat="1" x14ac:dyDescent="0.3">
      <c r="A876" s="15"/>
      <c r="B876" s="15"/>
      <c r="C876" s="15"/>
      <c r="D876" s="15"/>
      <c r="E876" s="17"/>
      <c r="R876" s="15"/>
      <c r="S876" s="15"/>
      <c r="T876" s="15"/>
      <c r="U876" s="15"/>
    </row>
    <row r="877" spans="1:21" s="16" customFormat="1" x14ac:dyDescent="0.3">
      <c r="A877" s="15"/>
      <c r="B877" s="15"/>
      <c r="C877" s="15"/>
      <c r="D877" s="15"/>
      <c r="E877" s="17"/>
      <c r="R877" s="15"/>
      <c r="S877" s="15"/>
      <c r="T877" s="15"/>
      <c r="U877" s="15"/>
    </row>
    <row r="878" spans="1:21" s="16" customFormat="1" x14ac:dyDescent="0.3">
      <c r="A878" s="15"/>
      <c r="B878" s="15"/>
      <c r="C878" s="15"/>
      <c r="D878" s="15"/>
      <c r="E878" s="17"/>
      <c r="R878" s="15"/>
      <c r="S878" s="15"/>
      <c r="T878" s="15"/>
      <c r="U878" s="15"/>
    </row>
    <row r="879" spans="1:21" s="16" customFormat="1" x14ac:dyDescent="0.3">
      <c r="A879" s="15"/>
      <c r="B879" s="15"/>
      <c r="C879" s="15"/>
      <c r="D879" s="15"/>
      <c r="E879" s="17"/>
      <c r="R879" s="15"/>
      <c r="S879" s="15"/>
      <c r="T879" s="15"/>
      <c r="U879" s="15"/>
    </row>
    <row r="880" spans="1:21" s="16" customFormat="1" x14ac:dyDescent="0.3">
      <c r="A880" s="15"/>
      <c r="B880" s="15"/>
      <c r="C880" s="15"/>
      <c r="D880" s="15"/>
      <c r="E880" s="17"/>
      <c r="R880" s="15"/>
      <c r="S880" s="15"/>
      <c r="T880" s="15"/>
      <c r="U880" s="15"/>
    </row>
    <row r="881" spans="1:21" s="16" customFormat="1" x14ac:dyDescent="0.3">
      <c r="A881" s="15"/>
      <c r="B881" s="15"/>
      <c r="C881" s="15"/>
      <c r="D881" s="15"/>
      <c r="E881" s="17"/>
      <c r="R881" s="15"/>
      <c r="S881" s="15"/>
      <c r="T881" s="15"/>
      <c r="U881" s="15"/>
    </row>
    <row r="882" spans="1:21" s="16" customFormat="1" x14ac:dyDescent="0.3">
      <c r="A882" s="15"/>
      <c r="B882" s="15"/>
      <c r="C882" s="15"/>
      <c r="D882" s="15"/>
      <c r="E882" s="17"/>
      <c r="R882" s="15"/>
      <c r="S882" s="15"/>
      <c r="T882" s="15"/>
      <c r="U882" s="15"/>
    </row>
    <row r="883" spans="1:21" s="16" customFormat="1" x14ac:dyDescent="0.3">
      <c r="A883" s="15"/>
      <c r="B883" s="15"/>
      <c r="C883" s="15"/>
      <c r="D883" s="15"/>
      <c r="E883" s="17"/>
      <c r="R883" s="15"/>
      <c r="S883" s="15"/>
      <c r="T883" s="15"/>
      <c r="U883" s="15"/>
    </row>
    <row r="884" spans="1:21" s="16" customFormat="1" x14ac:dyDescent="0.3">
      <c r="A884" s="15"/>
      <c r="B884" s="15"/>
      <c r="C884" s="15"/>
      <c r="D884" s="15"/>
      <c r="E884" s="17"/>
      <c r="R884" s="15"/>
      <c r="S884" s="15"/>
      <c r="T884" s="15"/>
      <c r="U884" s="15"/>
    </row>
    <row r="885" spans="1:21" s="16" customFormat="1" x14ac:dyDescent="0.3">
      <c r="A885" s="15"/>
      <c r="B885" s="15"/>
      <c r="C885" s="15"/>
      <c r="D885" s="15"/>
      <c r="E885" s="17"/>
      <c r="R885" s="15"/>
      <c r="S885" s="15"/>
      <c r="T885" s="15"/>
      <c r="U885" s="15"/>
    </row>
    <row r="886" spans="1:21" s="16" customFormat="1" x14ac:dyDescent="0.3">
      <c r="A886" s="15"/>
      <c r="B886" s="15"/>
      <c r="C886" s="15"/>
      <c r="D886" s="15"/>
      <c r="E886" s="17"/>
      <c r="R886" s="15"/>
      <c r="S886" s="15"/>
      <c r="T886" s="15"/>
      <c r="U886" s="15"/>
    </row>
    <row r="887" spans="1:21" s="16" customFormat="1" x14ac:dyDescent="0.3">
      <c r="A887" s="15"/>
      <c r="B887" s="15"/>
      <c r="C887" s="15"/>
      <c r="D887" s="15"/>
      <c r="E887" s="17"/>
      <c r="R887" s="15"/>
      <c r="S887" s="15"/>
      <c r="T887" s="15"/>
      <c r="U887" s="15"/>
    </row>
    <row r="888" spans="1:21" s="16" customFormat="1" x14ac:dyDescent="0.3">
      <c r="A888" s="15"/>
      <c r="B888" s="15"/>
      <c r="C888" s="15"/>
      <c r="D888" s="15"/>
      <c r="E888" s="17"/>
      <c r="R888" s="15"/>
      <c r="S888" s="15"/>
      <c r="T888" s="15"/>
      <c r="U888" s="15"/>
    </row>
    <row r="889" spans="1:21" s="16" customFormat="1" x14ac:dyDescent="0.3">
      <c r="A889" s="15"/>
      <c r="B889" s="15"/>
      <c r="C889" s="15"/>
      <c r="D889" s="15"/>
      <c r="E889" s="17"/>
      <c r="R889" s="15"/>
      <c r="S889" s="15"/>
      <c r="T889" s="15"/>
      <c r="U889" s="15"/>
    </row>
    <row r="890" spans="1:21" s="16" customFormat="1" x14ac:dyDescent="0.3">
      <c r="A890" s="15"/>
      <c r="B890" s="15"/>
      <c r="C890" s="15"/>
      <c r="D890" s="15"/>
      <c r="E890" s="17"/>
      <c r="R890" s="15"/>
      <c r="S890" s="15"/>
      <c r="T890" s="15"/>
      <c r="U890" s="15"/>
    </row>
    <row r="891" spans="1:21" s="16" customFormat="1" x14ac:dyDescent="0.3">
      <c r="A891" s="15"/>
      <c r="B891" s="15"/>
      <c r="C891" s="15"/>
      <c r="D891" s="15"/>
      <c r="E891" s="17"/>
      <c r="R891" s="15"/>
      <c r="S891" s="15"/>
      <c r="T891" s="15"/>
      <c r="U891" s="15"/>
    </row>
    <row r="892" spans="1:21" s="16" customFormat="1" x14ac:dyDescent="0.3">
      <c r="A892" s="15"/>
      <c r="B892" s="15"/>
      <c r="C892" s="15"/>
      <c r="D892" s="15"/>
      <c r="E892" s="17"/>
      <c r="R892" s="15"/>
      <c r="S892" s="15"/>
      <c r="T892" s="15"/>
      <c r="U892" s="15"/>
    </row>
    <row r="893" spans="1:21" s="16" customFormat="1" x14ac:dyDescent="0.3">
      <c r="A893" s="15"/>
      <c r="B893" s="15"/>
      <c r="C893" s="15"/>
      <c r="D893" s="15"/>
      <c r="E893" s="17"/>
      <c r="R893" s="15"/>
      <c r="S893" s="15"/>
      <c r="T893" s="15"/>
      <c r="U893" s="15"/>
    </row>
    <row r="894" spans="1:21" s="16" customFormat="1" x14ac:dyDescent="0.3">
      <c r="A894" s="15"/>
      <c r="B894" s="15"/>
      <c r="C894" s="15"/>
      <c r="D894" s="15"/>
      <c r="E894" s="17"/>
      <c r="R894" s="15"/>
      <c r="S894" s="15"/>
      <c r="T894" s="15"/>
      <c r="U894" s="15"/>
    </row>
    <row r="895" spans="1:21" s="16" customFormat="1" x14ac:dyDescent="0.3">
      <c r="A895" s="15"/>
      <c r="B895" s="15"/>
      <c r="C895" s="15"/>
      <c r="D895" s="15"/>
      <c r="E895" s="17"/>
      <c r="R895" s="15"/>
      <c r="S895" s="15"/>
      <c r="T895" s="15"/>
      <c r="U895" s="15"/>
    </row>
    <row r="896" spans="1:21" s="16" customFormat="1" x14ac:dyDescent="0.3">
      <c r="A896" s="15"/>
      <c r="B896" s="15"/>
      <c r="C896" s="15"/>
      <c r="D896" s="15"/>
      <c r="E896" s="17"/>
      <c r="R896" s="15"/>
      <c r="S896" s="15"/>
      <c r="T896" s="15"/>
      <c r="U896" s="15"/>
    </row>
    <row r="897" spans="1:21" s="16" customFormat="1" x14ac:dyDescent="0.3">
      <c r="A897" s="15"/>
      <c r="B897" s="15"/>
      <c r="C897" s="15"/>
      <c r="D897" s="15"/>
      <c r="E897" s="17"/>
      <c r="R897" s="15"/>
      <c r="S897" s="15"/>
      <c r="T897" s="15"/>
      <c r="U897" s="15"/>
    </row>
    <row r="898" spans="1:21" s="16" customFormat="1" x14ac:dyDescent="0.3">
      <c r="A898" s="15"/>
      <c r="B898" s="15"/>
      <c r="C898" s="15"/>
      <c r="D898" s="15"/>
      <c r="E898" s="17"/>
      <c r="R898" s="15"/>
      <c r="S898" s="15"/>
      <c r="T898" s="15"/>
      <c r="U898" s="15"/>
    </row>
    <row r="899" spans="1:21" s="16" customFormat="1" x14ac:dyDescent="0.3">
      <c r="A899" s="15"/>
      <c r="B899" s="15"/>
      <c r="C899" s="15"/>
      <c r="D899" s="15"/>
      <c r="E899" s="17"/>
      <c r="R899" s="15"/>
      <c r="S899" s="15"/>
      <c r="T899" s="15"/>
      <c r="U899" s="15"/>
    </row>
    <row r="900" spans="1:21" s="16" customFormat="1" x14ac:dyDescent="0.3">
      <c r="A900" s="15"/>
      <c r="B900" s="15"/>
      <c r="C900" s="15"/>
      <c r="D900" s="15"/>
      <c r="E900" s="17"/>
      <c r="R900" s="15"/>
      <c r="S900" s="15"/>
      <c r="T900" s="15"/>
      <c r="U900" s="15"/>
    </row>
    <row r="901" spans="1:21" s="16" customFormat="1" x14ac:dyDescent="0.3">
      <c r="A901" s="15"/>
      <c r="B901" s="15"/>
      <c r="C901" s="15"/>
      <c r="D901" s="15"/>
      <c r="E901" s="17"/>
      <c r="R901" s="15"/>
      <c r="S901" s="15"/>
      <c r="T901" s="15"/>
      <c r="U901" s="15"/>
    </row>
    <row r="902" spans="1:21" s="16" customFormat="1" x14ac:dyDescent="0.3">
      <c r="A902" s="15"/>
      <c r="B902" s="15"/>
      <c r="C902" s="15"/>
      <c r="D902" s="15"/>
      <c r="E902" s="17"/>
      <c r="R902" s="15"/>
      <c r="S902" s="15"/>
      <c r="T902" s="15"/>
      <c r="U902" s="15"/>
    </row>
    <row r="903" spans="1:21" s="16" customFormat="1" x14ac:dyDescent="0.3">
      <c r="A903" s="15"/>
      <c r="B903" s="15"/>
      <c r="C903" s="15"/>
      <c r="D903" s="15"/>
      <c r="E903" s="17"/>
      <c r="R903" s="15"/>
      <c r="S903" s="15"/>
      <c r="T903" s="15"/>
      <c r="U903" s="15"/>
    </row>
    <row r="904" spans="1:21" s="16" customFormat="1" x14ac:dyDescent="0.3">
      <c r="A904" s="15"/>
      <c r="B904" s="15"/>
      <c r="C904" s="15"/>
      <c r="D904" s="15"/>
      <c r="E904" s="17"/>
      <c r="R904" s="15"/>
      <c r="S904" s="15"/>
      <c r="T904" s="15"/>
      <c r="U904" s="15"/>
    </row>
    <row r="905" spans="1:21" s="16" customFormat="1" x14ac:dyDescent="0.3">
      <c r="A905" s="15"/>
      <c r="B905" s="15"/>
      <c r="C905" s="15"/>
      <c r="D905" s="15"/>
      <c r="E905" s="17"/>
      <c r="R905" s="15"/>
      <c r="S905" s="15"/>
      <c r="T905" s="15"/>
      <c r="U905" s="15"/>
    </row>
    <row r="906" spans="1:21" s="16" customFormat="1" x14ac:dyDescent="0.3">
      <c r="A906" s="15"/>
      <c r="B906" s="15"/>
      <c r="C906" s="15"/>
      <c r="D906" s="15"/>
      <c r="E906" s="17"/>
      <c r="R906" s="15"/>
      <c r="S906" s="15"/>
      <c r="T906" s="15"/>
      <c r="U906" s="15"/>
    </row>
    <row r="907" spans="1:21" s="16" customFormat="1" x14ac:dyDescent="0.3">
      <c r="A907" s="15"/>
      <c r="B907" s="15"/>
      <c r="C907" s="15"/>
      <c r="D907" s="15"/>
      <c r="E907" s="17"/>
      <c r="R907" s="15"/>
      <c r="S907" s="15"/>
      <c r="T907" s="15"/>
      <c r="U907" s="15"/>
    </row>
    <row r="908" spans="1:21" s="16" customFormat="1" x14ac:dyDescent="0.3">
      <c r="A908" s="15"/>
      <c r="B908" s="15"/>
      <c r="C908" s="15"/>
      <c r="D908" s="15"/>
      <c r="E908" s="17"/>
      <c r="R908" s="15"/>
      <c r="S908" s="15"/>
      <c r="T908" s="15"/>
      <c r="U908" s="15"/>
    </row>
    <row r="909" spans="1:21" s="16" customFormat="1" x14ac:dyDescent="0.3">
      <c r="A909" s="15"/>
      <c r="B909" s="15"/>
      <c r="C909" s="15"/>
      <c r="D909" s="15"/>
      <c r="E909" s="17"/>
      <c r="R909" s="15"/>
      <c r="S909" s="15"/>
      <c r="T909" s="15"/>
      <c r="U909" s="15"/>
    </row>
    <row r="910" spans="1:21" s="16" customFormat="1" x14ac:dyDescent="0.3">
      <c r="A910" s="15"/>
      <c r="B910" s="15"/>
      <c r="C910" s="15"/>
      <c r="D910" s="15"/>
      <c r="E910" s="17"/>
      <c r="R910" s="15"/>
      <c r="S910" s="15"/>
      <c r="T910" s="15"/>
      <c r="U910" s="15"/>
    </row>
    <row r="911" spans="1:21" s="16" customFormat="1" x14ac:dyDescent="0.3">
      <c r="A911" s="15"/>
      <c r="B911" s="15"/>
      <c r="C911" s="15"/>
      <c r="D911" s="15"/>
      <c r="E911" s="17"/>
      <c r="R911" s="15"/>
      <c r="S911" s="15"/>
      <c r="T911" s="15"/>
      <c r="U911" s="15"/>
    </row>
    <row r="912" spans="1:21" s="16" customFormat="1" x14ac:dyDescent="0.3">
      <c r="A912" s="15"/>
      <c r="B912" s="15"/>
      <c r="C912" s="15"/>
      <c r="D912" s="15"/>
      <c r="E912" s="17"/>
      <c r="R912" s="15"/>
      <c r="S912" s="15"/>
      <c r="T912" s="15"/>
      <c r="U912" s="15"/>
    </row>
    <row r="913" spans="1:21" s="16" customFormat="1" x14ac:dyDescent="0.3">
      <c r="A913" s="15"/>
      <c r="B913" s="15"/>
      <c r="C913" s="15"/>
      <c r="D913" s="15"/>
      <c r="E913" s="17"/>
      <c r="R913" s="15"/>
      <c r="S913" s="15"/>
      <c r="T913" s="15"/>
      <c r="U913" s="15"/>
    </row>
    <row r="914" spans="1:21" s="16" customFormat="1" x14ac:dyDescent="0.3">
      <c r="A914" s="15"/>
      <c r="B914" s="15"/>
      <c r="C914" s="15"/>
      <c r="D914" s="15"/>
      <c r="E914" s="17"/>
      <c r="R914" s="15"/>
      <c r="S914" s="15"/>
      <c r="T914" s="15"/>
      <c r="U914" s="15"/>
    </row>
    <row r="915" spans="1:21" s="16" customFormat="1" x14ac:dyDescent="0.3">
      <c r="A915" s="15"/>
      <c r="B915" s="15"/>
      <c r="C915" s="15"/>
      <c r="D915" s="15"/>
      <c r="E915" s="17"/>
      <c r="R915" s="15"/>
      <c r="S915" s="15"/>
      <c r="T915" s="15"/>
      <c r="U915" s="15"/>
    </row>
    <row r="916" spans="1:21" s="16" customFormat="1" x14ac:dyDescent="0.3">
      <c r="A916" s="15"/>
      <c r="B916" s="15"/>
      <c r="C916" s="15"/>
      <c r="D916" s="15"/>
      <c r="E916" s="17"/>
      <c r="R916" s="15"/>
      <c r="S916" s="15"/>
      <c r="T916" s="15"/>
      <c r="U916" s="15"/>
    </row>
    <row r="917" spans="1:21" s="16" customFormat="1" x14ac:dyDescent="0.3">
      <c r="A917" s="15"/>
      <c r="B917" s="15"/>
      <c r="C917" s="15"/>
      <c r="D917" s="15"/>
      <c r="E917" s="17"/>
      <c r="R917" s="15"/>
      <c r="S917" s="15"/>
      <c r="T917" s="15"/>
      <c r="U917" s="15"/>
    </row>
    <row r="918" spans="1:21" s="16" customFormat="1" x14ac:dyDescent="0.3">
      <c r="A918" s="15"/>
      <c r="B918" s="15"/>
      <c r="C918" s="15"/>
      <c r="D918" s="15"/>
      <c r="E918" s="17"/>
      <c r="R918" s="15"/>
      <c r="S918" s="15"/>
      <c r="T918" s="15"/>
      <c r="U918" s="15"/>
    </row>
    <row r="919" spans="1:21" s="16" customFormat="1" x14ac:dyDescent="0.3">
      <c r="A919" s="15"/>
      <c r="B919" s="15"/>
      <c r="C919" s="15"/>
      <c r="D919" s="15"/>
      <c r="E919" s="17"/>
      <c r="R919" s="15"/>
      <c r="S919" s="15"/>
      <c r="T919" s="15"/>
      <c r="U919" s="15"/>
    </row>
    <row r="920" spans="1:21" s="16" customFormat="1" x14ac:dyDescent="0.3">
      <c r="A920" s="15"/>
      <c r="B920" s="15"/>
      <c r="C920" s="15"/>
      <c r="D920" s="15"/>
      <c r="E920" s="17"/>
      <c r="R920" s="15"/>
      <c r="S920" s="15"/>
      <c r="T920" s="15"/>
      <c r="U920" s="15"/>
    </row>
    <row r="921" spans="1:21" s="16" customFormat="1" x14ac:dyDescent="0.3">
      <c r="A921" s="15"/>
      <c r="B921" s="15"/>
      <c r="C921" s="15"/>
      <c r="D921" s="15"/>
      <c r="E921" s="17"/>
      <c r="R921" s="15"/>
      <c r="S921" s="15"/>
      <c r="T921" s="15"/>
      <c r="U921" s="15"/>
    </row>
    <row r="922" spans="1:21" s="16" customFormat="1" x14ac:dyDescent="0.3">
      <c r="A922" s="15"/>
      <c r="B922" s="15"/>
      <c r="C922" s="15"/>
      <c r="D922" s="15"/>
      <c r="E922" s="17"/>
      <c r="R922" s="15"/>
      <c r="S922" s="15"/>
      <c r="T922" s="15"/>
      <c r="U922" s="15"/>
    </row>
    <row r="923" spans="1:21" s="16" customFormat="1" x14ac:dyDescent="0.3">
      <c r="A923" s="15"/>
      <c r="B923" s="15"/>
      <c r="C923" s="15"/>
      <c r="D923" s="15"/>
      <c r="E923" s="17"/>
      <c r="R923" s="15"/>
      <c r="S923" s="15"/>
      <c r="T923" s="15"/>
      <c r="U923" s="15"/>
    </row>
    <row r="924" spans="1:21" s="16" customFormat="1" x14ac:dyDescent="0.3">
      <c r="A924" s="15"/>
      <c r="B924" s="15"/>
      <c r="C924" s="15"/>
      <c r="D924" s="15"/>
      <c r="E924" s="17"/>
      <c r="R924" s="15"/>
      <c r="S924" s="15"/>
      <c r="T924" s="15"/>
      <c r="U924" s="15"/>
    </row>
    <row r="925" spans="1:21" s="16" customFormat="1" x14ac:dyDescent="0.3">
      <c r="A925" s="15"/>
      <c r="B925" s="15"/>
      <c r="C925" s="15"/>
      <c r="D925" s="15"/>
      <c r="E925" s="17"/>
      <c r="R925" s="15"/>
      <c r="S925" s="15"/>
      <c r="T925" s="15"/>
      <c r="U925" s="15"/>
    </row>
    <row r="926" spans="1:21" s="16" customFormat="1" x14ac:dyDescent="0.3">
      <c r="A926" s="15"/>
      <c r="B926" s="15"/>
      <c r="C926" s="15"/>
      <c r="D926" s="15"/>
      <c r="E926" s="17"/>
      <c r="R926" s="15"/>
      <c r="S926" s="15"/>
      <c r="T926" s="15"/>
      <c r="U926" s="15"/>
    </row>
    <row r="927" spans="1:21" s="16" customFormat="1" x14ac:dyDescent="0.3">
      <c r="A927" s="15"/>
      <c r="B927" s="15"/>
      <c r="C927" s="15"/>
      <c r="D927" s="15"/>
      <c r="E927" s="17"/>
      <c r="R927" s="15"/>
      <c r="S927" s="15"/>
      <c r="T927" s="15"/>
      <c r="U927" s="15"/>
    </row>
    <row r="928" spans="1:21" s="16" customFormat="1" x14ac:dyDescent="0.3">
      <c r="A928" s="15"/>
      <c r="B928" s="15"/>
      <c r="C928" s="15"/>
      <c r="D928" s="15"/>
      <c r="E928" s="17"/>
      <c r="R928" s="15"/>
      <c r="S928" s="15"/>
      <c r="T928" s="15"/>
      <c r="U928" s="15"/>
    </row>
    <row r="929" spans="1:21" s="16" customFormat="1" x14ac:dyDescent="0.3">
      <c r="A929" s="15"/>
      <c r="B929" s="15"/>
      <c r="C929" s="15"/>
      <c r="D929" s="15"/>
      <c r="E929" s="17"/>
      <c r="R929" s="15"/>
      <c r="S929" s="15"/>
      <c r="T929" s="15"/>
      <c r="U929" s="15"/>
    </row>
    <row r="930" spans="1:21" s="16" customFormat="1" x14ac:dyDescent="0.3">
      <c r="A930" s="15"/>
      <c r="B930" s="15"/>
      <c r="C930" s="15"/>
      <c r="D930" s="15"/>
      <c r="E930" s="17"/>
      <c r="R930" s="15"/>
      <c r="S930" s="15"/>
      <c r="T930" s="15"/>
      <c r="U930" s="15"/>
    </row>
    <row r="931" spans="1:21" s="16" customFormat="1" x14ac:dyDescent="0.3">
      <c r="A931" s="15"/>
      <c r="B931" s="15"/>
      <c r="C931" s="15"/>
      <c r="D931" s="15"/>
      <c r="E931" s="17"/>
      <c r="R931" s="15"/>
      <c r="S931" s="15"/>
      <c r="T931" s="15"/>
      <c r="U931" s="15"/>
    </row>
    <row r="932" spans="1:21" s="16" customFormat="1" x14ac:dyDescent="0.3">
      <c r="A932" s="15"/>
      <c r="B932" s="15"/>
      <c r="C932" s="15"/>
      <c r="D932" s="15"/>
      <c r="E932" s="17"/>
      <c r="R932" s="15"/>
      <c r="S932" s="15"/>
      <c r="T932" s="15"/>
      <c r="U932" s="15"/>
    </row>
    <row r="933" spans="1:21" s="16" customFormat="1" x14ac:dyDescent="0.3">
      <c r="A933" s="15"/>
      <c r="B933" s="15"/>
      <c r="C933" s="15"/>
      <c r="D933" s="15"/>
      <c r="E933" s="17"/>
      <c r="R933" s="15"/>
      <c r="S933" s="15"/>
      <c r="T933" s="15"/>
      <c r="U933" s="15"/>
    </row>
    <row r="934" spans="1:21" s="16" customFormat="1" x14ac:dyDescent="0.3">
      <c r="A934" s="15"/>
      <c r="B934" s="15"/>
      <c r="C934" s="15"/>
      <c r="D934" s="15"/>
      <c r="E934" s="17"/>
      <c r="R934" s="15"/>
      <c r="S934" s="15"/>
      <c r="T934" s="15"/>
      <c r="U934" s="15"/>
    </row>
    <row r="935" spans="1:21" s="16" customFormat="1" x14ac:dyDescent="0.3">
      <c r="A935" s="15"/>
      <c r="B935" s="15"/>
      <c r="C935" s="15"/>
      <c r="D935" s="15"/>
      <c r="E935" s="17"/>
      <c r="R935" s="15"/>
      <c r="S935" s="15"/>
      <c r="T935" s="15"/>
      <c r="U935" s="15"/>
    </row>
    <row r="936" spans="1:21" s="16" customFormat="1" x14ac:dyDescent="0.3">
      <c r="A936" s="15"/>
      <c r="B936" s="15"/>
      <c r="C936" s="15"/>
      <c r="D936" s="15"/>
      <c r="E936" s="17"/>
      <c r="R936" s="15"/>
      <c r="S936" s="15"/>
      <c r="T936" s="15"/>
      <c r="U936" s="15"/>
    </row>
    <row r="937" spans="1:21" s="16" customFormat="1" x14ac:dyDescent="0.3">
      <c r="A937" s="15"/>
      <c r="B937" s="15"/>
      <c r="C937" s="15"/>
      <c r="D937" s="15"/>
      <c r="E937" s="17"/>
      <c r="R937" s="15"/>
      <c r="S937" s="15"/>
      <c r="T937" s="15"/>
      <c r="U937" s="15"/>
    </row>
    <row r="938" spans="1:21" s="16" customFormat="1" x14ac:dyDescent="0.3">
      <c r="A938" s="15"/>
      <c r="B938" s="15"/>
      <c r="C938" s="15"/>
      <c r="D938" s="15"/>
      <c r="E938" s="17"/>
      <c r="R938" s="15"/>
      <c r="S938" s="15"/>
      <c r="T938" s="15"/>
      <c r="U938" s="15"/>
    </row>
    <row r="939" spans="1:21" s="16" customFormat="1" x14ac:dyDescent="0.3">
      <c r="A939" s="15"/>
      <c r="B939" s="15"/>
      <c r="C939" s="15"/>
      <c r="D939" s="15"/>
      <c r="E939" s="17"/>
      <c r="R939" s="15"/>
      <c r="S939" s="15"/>
      <c r="T939" s="15"/>
      <c r="U939" s="15"/>
    </row>
    <row r="940" spans="1:21" s="16" customFormat="1" x14ac:dyDescent="0.3">
      <c r="A940" s="15"/>
      <c r="B940" s="15"/>
      <c r="C940" s="15"/>
      <c r="D940" s="15"/>
      <c r="E940" s="17"/>
      <c r="R940" s="15"/>
      <c r="S940" s="15"/>
      <c r="T940" s="15"/>
      <c r="U940" s="15"/>
    </row>
  </sheetData>
  <mergeCells count="18">
    <mergeCell ref="L13:P13"/>
    <mergeCell ref="A13:A14"/>
    <mergeCell ref="B13:B14"/>
    <mergeCell ref="C13:C14"/>
    <mergeCell ref="D13:D14"/>
    <mergeCell ref="E13:E14"/>
    <mergeCell ref="F13:K13"/>
    <mergeCell ref="A7:C7"/>
    <mergeCell ref="D7:P7"/>
    <mergeCell ref="A8:C8"/>
    <mergeCell ref="D8:P8"/>
    <mergeCell ref="A9:C9"/>
    <mergeCell ref="D9:P9"/>
    <mergeCell ref="A6:C6"/>
    <mergeCell ref="D6:P6"/>
    <mergeCell ref="A2:P2"/>
    <mergeCell ref="A4:P4"/>
    <mergeCell ref="A5:P5"/>
  </mergeCells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77"/>
  <sheetViews>
    <sheetView workbookViewId="0">
      <selection activeCell="C23" sqref="C23"/>
    </sheetView>
  </sheetViews>
  <sheetFormatPr defaultColWidth="9.140625" defaultRowHeight="15" x14ac:dyDescent="0.3"/>
  <cols>
    <col min="1" max="1" width="6.7109375" style="15" customWidth="1"/>
    <col min="2" max="2" width="3" style="15" customWidth="1"/>
    <col min="3" max="3" width="30.140625" style="15" customWidth="1"/>
    <col min="4" max="4" width="8" style="15" customWidth="1"/>
    <col min="5" max="5" width="8.5703125" style="17" customWidth="1"/>
    <col min="6" max="8" width="7.5703125" style="17" customWidth="1"/>
    <col min="9" max="9" width="9.140625" style="17"/>
    <col min="10" max="10" width="8.85546875" style="16" customWidth="1"/>
    <col min="11" max="11" width="9.140625" style="16"/>
    <col min="12" max="12" width="8.42578125" style="16" customWidth="1"/>
    <col min="13" max="13" width="9.28515625" style="16" customWidth="1"/>
    <col min="14" max="14" width="9.5703125" style="16" customWidth="1"/>
    <col min="15" max="16" width="9.7109375" style="16" customWidth="1"/>
    <col min="17" max="17" width="9.42578125" style="16" customWidth="1"/>
    <col min="18" max="18" width="10.85546875" style="15" bestFit="1" customWidth="1"/>
    <col min="19" max="16384" width="9.140625" style="15"/>
  </cols>
  <sheetData>
    <row r="1" spans="1:18" s="3" customFormat="1" x14ac:dyDescent="0.2">
      <c r="A1" s="5"/>
      <c r="B1" s="5"/>
      <c r="Q1" s="4"/>
    </row>
    <row r="2" spans="1:18" s="2" customFormat="1" ht="18.75" customHeight="1" x14ac:dyDescent="0.25">
      <c r="A2" s="229" t="s">
        <v>55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6"/>
    </row>
    <row r="3" spans="1:18" s="2" customFormat="1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8" s="2" customFormat="1" ht="15" customHeight="1" x14ac:dyDescent="0.25">
      <c r="A4" s="230" t="s">
        <v>411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7"/>
    </row>
    <row r="5" spans="1:18" s="2" customFormat="1" ht="15" customHeight="1" x14ac:dyDescent="0.25">
      <c r="A5" s="231" t="s">
        <v>31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6"/>
    </row>
    <row r="6" spans="1:18" s="19" customFormat="1" ht="21.75" customHeight="1" x14ac:dyDescent="0.2">
      <c r="A6" s="223" t="s">
        <v>32</v>
      </c>
      <c r="B6" s="224"/>
      <c r="C6" s="225"/>
      <c r="D6" s="226" t="s">
        <v>50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8"/>
      <c r="Q6" s="18"/>
    </row>
    <row r="7" spans="1:18" s="19" customFormat="1" ht="21.75" customHeight="1" x14ac:dyDescent="0.2">
      <c r="A7" s="223" t="s">
        <v>0</v>
      </c>
      <c r="B7" s="224"/>
      <c r="C7" s="225"/>
      <c r="D7" s="226" t="s">
        <v>50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8"/>
      <c r="Q7" s="18"/>
    </row>
    <row r="8" spans="1:18" s="19" customFormat="1" ht="21.75" customHeight="1" x14ac:dyDescent="0.2">
      <c r="A8" s="223" t="s">
        <v>1</v>
      </c>
      <c r="B8" s="224"/>
      <c r="C8" s="225"/>
      <c r="D8" s="226" t="s">
        <v>52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4"/>
      <c r="Q8" s="18"/>
    </row>
    <row r="9" spans="1:18" s="19" customFormat="1" ht="21.75" customHeight="1" x14ac:dyDescent="0.2">
      <c r="A9" s="235" t="s">
        <v>438</v>
      </c>
      <c r="B9" s="235"/>
      <c r="C9" s="235"/>
      <c r="D9" s="236" t="s">
        <v>437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8"/>
      <c r="Q9" s="18"/>
    </row>
    <row r="10" spans="1:18" s="2" customFormat="1" ht="1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 t="s">
        <v>2</v>
      </c>
      <c r="O10" s="9">
        <f>P28</f>
        <v>0</v>
      </c>
      <c r="P10" s="10" t="s">
        <v>13</v>
      </c>
      <c r="Q10" s="6"/>
      <c r="R10" s="11"/>
    </row>
    <row r="11" spans="1:18" s="2" customFormat="1" ht="15" customHeight="1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12"/>
      <c r="P11" s="10"/>
      <c r="Q11" s="6"/>
    </row>
    <row r="12" spans="1:18" s="2" customFormat="1" ht="15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 t="s">
        <v>458</v>
      </c>
    </row>
    <row r="13" spans="1:18" s="1" customFormat="1" ht="13.5" customHeight="1" thickBot="1" x14ac:dyDescent="0.25">
      <c r="A13" s="242" t="s">
        <v>3</v>
      </c>
      <c r="B13" s="244" t="s">
        <v>4</v>
      </c>
      <c r="C13" s="242" t="s">
        <v>33</v>
      </c>
      <c r="D13" s="242" t="s">
        <v>46</v>
      </c>
      <c r="E13" s="242" t="s">
        <v>5</v>
      </c>
      <c r="F13" s="239" t="s">
        <v>6</v>
      </c>
      <c r="G13" s="240"/>
      <c r="H13" s="240"/>
      <c r="I13" s="240"/>
      <c r="J13" s="240"/>
      <c r="K13" s="241"/>
      <c r="L13" s="239" t="s">
        <v>7</v>
      </c>
      <c r="M13" s="240"/>
      <c r="N13" s="240"/>
      <c r="O13" s="240"/>
      <c r="P13" s="241"/>
    </row>
    <row r="14" spans="1:18" s="1" customFormat="1" ht="66" customHeight="1" thickBot="1" x14ac:dyDescent="0.25">
      <c r="A14" s="243"/>
      <c r="B14" s="245"/>
      <c r="C14" s="243"/>
      <c r="D14" s="243"/>
      <c r="E14" s="243"/>
      <c r="F14" s="78" t="s">
        <v>8</v>
      </c>
      <c r="G14" s="78" t="s">
        <v>12</v>
      </c>
      <c r="H14" s="78" t="s">
        <v>34</v>
      </c>
      <c r="I14" s="78" t="s">
        <v>37</v>
      </c>
      <c r="J14" s="78" t="s">
        <v>36</v>
      </c>
      <c r="K14" s="78" t="s">
        <v>39</v>
      </c>
      <c r="L14" s="78" t="s">
        <v>9</v>
      </c>
      <c r="M14" s="78" t="s">
        <v>34</v>
      </c>
      <c r="N14" s="78" t="s">
        <v>37</v>
      </c>
      <c r="O14" s="78" t="s">
        <v>36</v>
      </c>
      <c r="P14" s="78" t="s">
        <v>38</v>
      </c>
    </row>
    <row r="15" spans="1:18" s="24" customFormat="1" ht="12.75" x14ac:dyDescent="0.2">
      <c r="A15" s="79"/>
      <c r="B15" s="80"/>
      <c r="C15" s="110"/>
      <c r="D15" s="80"/>
      <c r="E15" s="80"/>
      <c r="F15" s="35"/>
      <c r="G15" s="33"/>
      <c r="H15" s="34"/>
      <c r="I15" s="35"/>
      <c r="J15" s="35"/>
      <c r="K15" s="35"/>
      <c r="L15" s="34"/>
      <c r="M15" s="34"/>
      <c r="N15" s="34"/>
      <c r="O15" s="76"/>
      <c r="P15" s="36"/>
    </row>
    <row r="16" spans="1:18" s="24" customFormat="1" ht="12.75" x14ac:dyDescent="0.2">
      <c r="A16" s="93" t="s">
        <v>412</v>
      </c>
      <c r="B16" s="93"/>
      <c r="C16" s="97" t="s">
        <v>413</v>
      </c>
      <c r="D16" s="111" t="s">
        <v>63</v>
      </c>
      <c r="E16" s="87">
        <v>1</v>
      </c>
      <c r="F16" s="28">
        <v>0</v>
      </c>
      <c r="G16" s="20">
        <v>0</v>
      </c>
      <c r="H16" s="29">
        <f t="shared" ref="H16:H17" si="0">ROUND(F16*G16,2)</f>
        <v>0</v>
      </c>
      <c r="I16" s="28"/>
      <c r="J16" s="28">
        <v>0</v>
      </c>
      <c r="K16" s="28">
        <f t="shared" ref="K16:K17" si="1">SUM(H16:J16)</f>
        <v>0</v>
      </c>
      <c r="L16" s="29">
        <f>ROUND(E16*F16,2)</f>
        <v>0</v>
      </c>
      <c r="M16" s="29">
        <f t="shared" ref="M16:M17" si="2">ROUND(E16*H16,2)</f>
        <v>0</v>
      </c>
      <c r="N16" s="29">
        <f t="shared" ref="N16:N17" si="3">ROUND(E16*I16,2)</f>
        <v>0</v>
      </c>
      <c r="O16" s="21">
        <f t="shared" ref="O16:O17" si="4">ROUND(E16*J16,2)</f>
        <v>0</v>
      </c>
      <c r="P16" s="23">
        <f>SUM(M16:O16)</f>
        <v>0</v>
      </c>
    </row>
    <row r="17" spans="1:18" s="24" customFormat="1" ht="25.5" x14ac:dyDescent="0.2">
      <c r="A17" s="93" t="s">
        <v>414</v>
      </c>
      <c r="B17" s="93"/>
      <c r="C17" s="97" t="s">
        <v>415</v>
      </c>
      <c r="D17" s="111" t="s">
        <v>63</v>
      </c>
      <c r="E17" s="87">
        <v>1</v>
      </c>
      <c r="F17" s="28">
        <v>0</v>
      </c>
      <c r="G17" s="20">
        <v>0</v>
      </c>
      <c r="H17" s="29">
        <f t="shared" si="0"/>
        <v>0</v>
      </c>
      <c r="I17" s="28"/>
      <c r="J17" s="28">
        <v>0</v>
      </c>
      <c r="K17" s="28">
        <f t="shared" si="1"/>
        <v>0</v>
      </c>
      <c r="L17" s="29">
        <f>ROUND(E17*F17,2)</f>
        <v>0</v>
      </c>
      <c r="M17" s="29">
        <f t="shared" si="2"/>
        <v>0</v>
      </c>
      <c r="N17" s="29">
        <f t="shared" si="3"/>
        <v>0</v>
      </c>
      <c r="O17" s="21">
        <f t="shared" si="4"/>
        <v>0</v>
      </c>
      <c r="P17" s="23">
        <f>SUM(M17:O17)</f>
        <v>0</v>
      </c>
    </row>
    <row r="18" spans="1:18" s="24" customFormat="1" ht="12.75" x14ac:dyDescent="0.2">
      <c r="A18" s="93" t="s">
        <v>416</v>
      </c>
      <c r="B18" s="93"/>
      <c r="C18" s="98" t="s">
        <v>417</v>
      </c>
      <c r="D18" s="111" t="s">
        <v>63</v>
      </c>
      <c r="E18" s="87">
        <v>1</v>
      </c>
      <c r="F18" s="28">
        <v>0</v>
      </c>
      <c r="G18" s="20">
        <v>0</v>
      </c>
      <c r="H18" s="29">
        <f t="shared" ref="H18:H27" si="5">ROUND(F18*G18,2)</f>
        <v>0</v>
      </c>
      <c r="I18" s="28"/>
      <c r="J18" s="28">
        <v>0</v>
      </c>
      <c r="K18" s="28">
        <f t="shared" ref="K18:K27" si="6">SUM(H18:J18)</f>
        <v>0</v>
      </c>
      <c r="L18" s="29">
        <f t="shared" ref="L18:L27" si="7">ROUND(E18*F18,2)</f>
        <v>0</v>
      </c>
      <c r="M18" s="29">
        <f t="shared" ref="M18:M27" si="8">ROUND(E18*H18,2)</f>
        <v>0</v>
      </c>
      <c r="N18" s="29">
        <f t="shared" ref="N18:N27" si="9">ROUND(E18*I18,2)</f>
        <v>0</v>
      </c>
      <c r="O18" s="21">
        <f t="shared" ref="O18:O27" si="10">ROUND(E18*J18,2)</f>
        <v>0</v>
      </c>
      <c r="P18" s="23">
        <f t="shared" ref="P18:P27" si="11">SUM(M18:O18)</f>
        <v>0</v>
      </c>
    </row>
    <row r="19" spans="1:18" s="24" customFormat="1" ht="25.5" x14ac:dyDescent="0.2">
      <c r="A19" s="93" t="s">
        <v>418</v>
      </c>
      <c r="B19" s="93"/>
      <c r="C19" s="98" t="s">
        <v>419</v>
      </c>
      <c r="D19" s="111" t="s">
        <v>63</v>
      </c>
      <c r="E19" s="112">
        <v>1</v>
      </c>
      <c r="F19" s="28">
        <v>0</v>
      </c>
      <c r="G19" s="20">
        <v>0</v>
      </c>
      <c r="H19" s="29">
        <f t="shared" si="5"/>
        <v>0</v>
      </c>
      <c r="I19" s="28">
        <v>0</v>
      </c>
      <c r="J19" s="28">
        <v>0</v>
      </c>
      <c r="K19" s="28">
        <f t="shared" si="6"/>
        <v>0</v>
      </c>
      <c r="L19" s="29">
        <f t="shared" si="7"/>
        <v>0</v>
      </c>
      <c r="M19" s="29">
        <f t="shared" si="8"/>
        <v>0</v>
      </c>
      <c r="N19" s="29">
        <f t="shared" si="9"/>
        <v>0</v>
      </c>
      <c r="O19" s="21">
        <f t="shared" si="10"/>
        <v>0</v>
      </c>
      <c r="P19" s="23">
        <f t="shared" si="11"/>
        <v>0</v>
      </c>
    </row>
    <row r="20" spans="1:18" s="24" customFormat="1" ht="12.75" x14ac:dyDescent="0.2">
      <c r="A20" s="93" t="s">
        <v>420</v>
      </c>
      <c r="B20" s="93"/>
      <c r="C20" s="98" t="s">
        <v>435</v>
      </c>
      <c r="D20" s="111" t="s">
        <v>63</v>
      </c>
      <c r="E20" s="112">
        <v>3</v>
      </c>
      <c r="F20" s="28">
        <v>0</v>
      </c>
      <c r="G20" s="20">
        <v>0</v>
      </c>
      <c r="H20" s="29"/>
      <c r="I20" s="28">
        <v>0</v>
      </c>
      <c r="J20" s="28">
        <v>0</v>
      </c>
      <c r="K20" s="28">
        <f t="shared" si="6"/>
        <v>0</v>
      </c>
      <c r="L20" s="29">
        <f t="shared" si="7"/>
        <v>0</v>
      </c>
      <c r="M20" s="29">
        <f t="shared" si="8"/>
        <v>0</v>
      </c>
      <c r="N20" s="29">
        <f t="shared" si="9"/>
        <v>0</v>
      </c>
      <c r="O20" s="21">
        <f t="shared" si="10"/>
        <v>0</v>
      </c>
      <c r="P20" s="23">
        <f t="shared" si="11"/>
        <v>0</v>
      </c>
    </row>
    <row r="21" spans="1:18" s="24" customFormat="1" ht="25.5" x14ac:dyDescent="0.2">
      <c r="A21" s="93" t="s">
        <v>421</v>
      </c>
      <c r="B21" s="93"/>
      <c r="C21" s="98" t="s">
        <v>422</v>
      </c>
      <c r="D21" s="111" t="s">
        <v>171</v>
      </c>
      <c r="E21" s="112">
        <v>40</v>
      </c>
      <c r="F21" s="28">
        <v>0</v>
      </c>
      <c r="G21" s="20">
        <v>0</v>
      </c>
      <c r="H21" s="29">
        <f t="shared" si="5"/>
        <v>0</v>
      </c>
      <c r="I21" s="28">
        <v>0</v>
      </c>
      <c r="J21" s="28">
        <v>0</v>
      </c>
      <c r="K21" s="28">
        <f t="shared" si="6"/>
        <v>0</v>
      </c>
      <c r="L21" s="29">
        <f t="shared" si="7"/>
        <v>0</v>
      </c>
      <c r="M21" s="29">
        <f t="shared" si="8"/>
        <v>0</v>
      </c>
      <c r="N21" s="29">
        <f t="shared" si="9"/>
        <v>0</v>
      </c>
      <c r="O21" s="21">
        <f t="shared" si="10"/>
        <v>0</v>
      </c>
      <c r="P21" s="23">
        <f t="shared" si="11"/>
        <v>0</v>
      </c>
    </row>
    <row r="22" spans="1:18" s="24" customFormat="1" ht="12.75" x14ac:dyDescent="0.2">
      <c r="A22" s="93" t="s">
        <v>423</v>
      </c>
      <c r="B22" s="93"/>
      <c r="C22" s="98" t="s">
        <v>424</v>
      </c>
      <c r="D22" s="111" t="s">
        <v>63</v>
      </c>
      <c r="E22" s="112">
        <v>1</v>
      </c>
      <c r="F22" s="28">
        <v>0</v>
      </c>
      <c r="G22" s="20">
        <v>0</v>
      </c>
      <c r="H22" s="29">
        <f t="shared" si="5"/>
        <v>0</v>
      </c>
      <c r="I22" s="28">
        <v>0</v>
      </c>
      <c r="J22" s="28">
        <v>0</v>
      </c>
      <c r="K22" s="28">
        <f t="shared" si="6"/>
        <v>0</v>
      </c>
      <c r="L22" s="29">
        <f t="shared" si="7"/>
        <v>0</v>
      </c>
      <c r="M22" s="29">
        <f t="shared" si="8"/>
        <v>0</v>
      </c>
      <c r="N22" s="29">
        <f t="shared" si="9"/>
        <v>0</v>
      </c>
      <c r="O22" s="21">
        <f t="shared" si="10"/>
        <v>0</v>
      </c>
      <c r="P22" s="23">
        <f t="shared" si="11"/>
        <v>0</v>
      </c>
    </row>
    <row r="23" spans="1:18" s="24" customFormat="1" ht="12.75" x14ac:dyDescent="0.2">
      <c r="A23" s="93" t="s">
        <v>425</v>
      </c>
      <c r="B23" s="93"/>
      <c r="C23" s="98" t="s">
        <v>426</v>
      </c>
      <c r="D23" s="86" t="s">
        <v>74</v>
      </c>
      <c r="E23" s="112">
        <v>70</v>
      </c>
      <c r="F23" s="28">
        <v>0</v>
      </c>
      <c r="G23" s="20">
        <v>0</v>
      </c>
      <c r="H23" s="29">
        <f t="shared" si="5"/>
        <v>0</v>
      </c>
      <c r="I23" s="28">
        <v>0</v>
      </c>
      <c r="J23" s="28">
        <v>0</v>
      </c>
      <c r="K23" s="28">
        <f t="shared" si="6"/>
        <v>0</v>
      </c>
      <c r="L23" s="29">
        <f t="shared" si="7"/>
        <v>0</v>
      </c>
      <c r="M23" s="29">
        <f t="shared" si="8"/>
        <v>0</v>
      </c>
      <c r="N23" s="29">
        <f t="shared" si="9"/>
        <v>0</v>
      </c>
      <c r="O23" s="21">
        <f t="shared" si="10"/>
        <v>0</v>
      </c>
      <c r="P23" s="23">
        <f t="shared" si="11"/>
        <v>0</v>
      </c>
    </row>
    <row r="24" spans="1:18" s="24" customFormat="1" ht="12.75" x14ac:dyDescent="0.2">
      <c r="A24" s="93" t="s">
        <v>427</v>
      </c>
      <c r="B24" s="93"/>
      <c r="C24" s="98" t="s">
        <v>428</v>
      </c>
      <c r="D24" s="111" t="s">
        <v>63</v>
      </c>
      <c r="E24" s="112">
        <v>2</v>
      </c>
      <c r="F24" s="28">
        <v>0</v>
      </c>
      <c r="G24" s="20">
        <v>0</v>
      </c>
      <c r="H24" s="29">
        <f t="shared" si="5"/>
        <v>0</v>
      </c>
      <c r="I24" s="28">
        <v>0</v>
      </c>
      <c r="J24" s="28">
        <v>0</v>
      </c>
      <c r="K24" s="28">
        <f t="shared" si="6"/>
        <v>0</v>
      </c>
      <c r="L24" s="29">
        <f t="shared" si="7"/>
        <v>0</v>
      </c>
      <c r="M24" s="29">
        <f t="shared" si="8"/>
        <v>0</v>
      </c>
      <c r="N24" s="29">
        <f t="shared" si="9"/>
        <v>0</v>
      </c>
      <c r="O24" s="21">
        <f t="shared" si="10"/>
        <v>0</v>
      </c>
      <c r="P24" s="23">
        <f t="shared" si="11"/>
        <v>0</v>
      </c>
    </row>
    <row r="25" spans="1:18" s="24" customFormat="1" ht="25.5" x14ac:dyDescent="0.2">
      <c r="A25" s="93" t="s">
        <v>429</v>
      </c>
      <c r="B25" s="93"/>
      <c r="C25" s="97" t="s">
        <v>430</v>
      </c>
      <c r="D25" s="86" t="s">
        <v>63</v>
      </c>
      <c r="E25" s="87">
        <v>1</v>
      </c>
      <c r="F25" s="28">
        <v>0</v>
      </c>
      <c r="G25" s="20">
        <v>0</v>
      </c>
      <c r="H25" s="29">
        <f t="shared" si="5"/>
        <v>0</v>
      </c>
      <c r="I25" s="28">
        <v>0</v>
      </c>
      <c r="J25" s="28">
        <v>0</v>
      </c>
      <c r="K25" s="28">
        <f t="shared" si="6"/>
        <v>0</v>
      </c>
      <c r="L25" s="29">
        <f t="shared" si="7"/>
        <v>0</v>
      </c>
      <c r="M25" s="29">
        <f t="shared" si="8"/>
        <v>0</v>
      </c>
      <c r="N25" s="29">
        <f t="shared" si="9"/>
        <v>0</v>
      </c>
      <c r="O25" s="21">
        <f t="shared" si="10"/>
        <v>0</v>
      </c>
      <c r="P25" s="23">
        <f t="shared" si="11"/>
        <v>0</v>
      </c>
    </row>
    <row r="26" spans="1:18" s="24" customFormat="1" ht="25.5" x14ac:dyDescent="0.2">
      <c r="A26" s="93" t="s">
        <v>431</v>
      </c>
      <c r="B26" s="93"/>
      <c r="C26" s="97" t="s">
        <v>432</v>
      </c>
      <c r="D26" s="86" t="s">
        <v>74</v>
      </c>
      <c r="E26" s="112">
        <v>1</v>
      </c>
      <c r="F26" s="28">
        <v>0</v>
      </c>
      <c r="G26" s="20">
        <v>0</v>
      </c>
      <c r="H26" s="29">
        <f t="shared" si="5"/>
        <v>0</v>
      </c>
      <c r="I26" s="28">
        <v>0</v>
      </c>
      <c r="J26" s="28">
        <v>0</v>
      </c>
      <c r="K26" s="28">
        <f t="shared" si="6"/>
        <v>0</v>
      </c>
      <c r="L26" s="29">
        <f t="shared" si="7"/>
        <v>0</v>
      </c>
      <c r="M26" s="29">
        <f t="shared" si="8"/>
        <v>0</v>
      </c>
      <c r="N26" s="29">
        <f t="shared" si="9"/>
        <v>0</v>
      </c>
      <c r="O26" s="21">
        <f t="shared" si="10"/>
        <v>0</v>
      </c>
      <c r="P26" s="23">
        <f t="shared" si="11"/>
        <v>0</v>
      </c>
    </row>
    <row r="27" spans="1:18" s="24" customFormat="1" ht="25.5" x14ac:dyDescent="0.2">
      <c r="A27" s="93" t="s">
        <v>433</v>
      </c>
      <c r="B27" s="93"/>
      <c r="C27" s="97" t="s">
        <v>434</v>
      </c>
      <c r="D27" s="111" t="s">
        <v>63</v>
      </c>
      <c r="E27" s="112">
        <v>3</v>
      </c>
      <c r="F27" s="28">
        <v>0</v>
      </c>
      <c r="G27" s="20">
        <v>0</v>
      </c>
      <c r="H27" s="29">
        <f t="shared" si="5"/>
        <v>0</v>
      </c>
      <c r="I27" s="28">
        <v>0</v>
      </c>
      <c r="J27" s="28">
        <v>0</v>
      </c>
      <c r="K27" s="28">
        <f t="shared" si="6"/>
        <v>0</v>
      </c>
      <c r="L27" s="29">
        <f t="shared" si="7"/>
        <v>0</v>
      </c>
      <c r="M27" s="29">
        <f t="shared" si="8"/>
        <v>0</v>
      </c>
      <c r="N27" s="29">
        <f t="shared" si="9"/>
        <v>0</v>
      </c>
      <c r="O27" s="21">
        <f t="shared" si="10"/>
        <v>0</v>
      </c>
      <c r="P27" s="23">
        <f t="shared" si="11"/>
        <v>0</v>
      </c>
    </row>
    <row r="28" spans="1:18" s="14" customFormat="1" ht="39" thickBot="1" x14ac:dyDescent="0.25">
      <c r="A28" s="70"/>
      <c r="B28" s="71"/>
      <c r="C28" s="72" t="s">
        <v>462</v>
      </c>
      <c r="D28" s="71"/>
      <c r="E28" s="73"/>
      <c r="F28" s="64"/>
      <c r="G28" s="65"/>
      <c r="H28" s="65"/>
      <c r="I28" s="65"/>
      <c r="J28" s="65"/>
      <c r="K28" s="65"/>
      <c r="L28" s="66">
        <f>SUM(L15:L27)</f>
        <v>0</v>
      </c>
      <c r="M28" s="67">
        <f>SUM(M15:M27)</f>
        <v>0</v>
      </c>
      <c r="N28" s="67">
        <f>SUM(N15:N27)</f>
        <v>0</v>
      </c>
      <c r="O28" s="67">
        <f>SUM(O15:O27)</f>
        <v>0</v>
      </c>
      <c r="P28" s="68">
        <f>SUM(P15:P27)</f>
        <v>0</v>
      </c>
      <c r="Q28" s="13"/>
      <c r="R28" s="13"/>
    </row>
    <row r="29" spans="1:18" s="14" customFormat="1" ht="12.75" x14ac:dyDescent="0.2"/>
    <row r="30" spans="1:18" s="14" customFormat="1" ht="12.75" x14ac:dyDescent="0.2"/>
    <row r="31" spans="1:18" ht="16.5" x14ac:dyDescent="0.3">
      <c r="A31" s="2" t="s">
        <v>459</v>
      </c>
      <c r="B31" s="2"/>
      <c r="C31" s="2"/>
      <c r="D31" s="2"/>
      <c r="E31" s="2"/>
      <c r="F31" s="25"/>
      <c r="G31" s="25"/>
      <c r="H31" s="25"/>
      <c r="I31" s="25"/>
      <c r="J31" s="26"/>
      <c r="K31" s="25"/>
      <c r="L31" s="25"/>
      <c r="Q31" s="31"/>
    </row>
    <row r="32" spans="1:18" ht="16.5" x14ac:dyDescent="0.3">
      <c r="A32" s="32" t="s">
        <v>11</v>
      </c>
      <c r="B32" s="32"/>
      <c r="C32" s="2"/>
      <c r="D32" s="2"/>
      <c r="E32" s="2"/>
      <c r="F32" s="25"/>
      <c r="G32" s="25"/>
      <c r="H32" s="25"/>
      <c r="I32" s="25"/>
      <c r="J32" s="25"/>
      <c r="K32" s="25"/>
      <c r="L32" s="25"/>
    </row>
    <row r="33" spans="1:21" ht="16.5" x14ac:dyDescent="0.3">
      <c r="A33" s="2" t="s">
        <v>460</v>
      </c>
      <c r="B33" s="2"/>
      <c r="C33" s="2"/>
      <c r="D33" s="2"/>
      <c r="E33" s="2"/>
      <c r="F33" s="25"/>
      <c r="G33" s="25"/>
      <c r="H33" s="25"/>
      <c r="I33" s="25"/>
      <c r="J33" s="25"/>
      <c r="K33" s="25"/>
      <c r="L33" s="25"/>
    </row>
    <row r="34" spans="1:21" ht="16.5" x14ac:dyDescent="0.3">
      <c r="A34" s="2"/>
      <c r="B34" s="2"/>
      <c r="C34" s="2"/>
      <c r="D34" s="2"/>
      <c r="E34" s="2"/>
      <c r="F34" s="25"/>
      <c r="G34" s="25"/>
      <c r="H34" s="25"/>
      <c r="I34" s="25"/>
      <c r="J34" s="25"/>
      <c r="K34" s="25"/>
      <c r="L34" s="25"/>
    </row>
    <row r="35" spans="1:21" s="2" customFormat="1" x14ac:dyDescent="0.2">
      <c r="A35" s="2" t="s">
        <v>461</v>
      </c>
      <c r="D35" s="25"/>
    </row>
    <row r="36" spans="1:21" x14ac:dyDescent="0.3"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21" x14ac:dyDescent="0.3"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21" x14ac:dyDescent="0.3"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1" x14ac:dyDescent="0.3"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21" x14ac:dyDescent="0.3"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21" x14ac:dyDescent="0.3"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21" x14ac:dyDescent="0.3"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21" x14ac:dyDescent="0.3"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21" x14ac:dyDescent="0.3">
      <c r="E44" s="16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21" s="16" customFormat="1" x14ac:dyDescent="0.3">
      <c r="A45" s="15"/>
      <c r="B45" s="15"/>
      <c r="C45" s="15"/>
      <c r="D45" s="15"/>
      <c r="R45" s="15"/>
      <c r="S45" s="15"/>
      <c r="T45" s="15"/>
      <c r="U45" s="15"/>
    </row>
    <row r="46" spans="1:21" s="16" customFormat="1" x14ac:dyDescent="0.3">
      <c r="A46" s="15"/>
      <c r="B46" s="15"/>
      <c r="C46" s="15"/>
      <c r="D46" s="15"/>
      <c r="R46" s="15"/>
      <c r="S46" s="15"/>
      <c r="T46" s="15"/>
      <c r="U46" s="15"/>
    </row>
    <row r="47" spans="1:21" s="16" customFormat="1" x14ac:dyDescent="0.3">
      <c r="A47" s="15"/>
      <c r="B47" s="15"/>
      <c r="C47" s="15"/>
      <c r="D47" s="15"/>
      <c r="R47" s="15"/>
      <c r="S47" s="15"/>
      <c r="T47" s="15"/>
      <c r="U47" s="15"/>
    </row>
    <row r="48" spans="1:21" s="16" customFormat="1" x14ac:dyDescent="0.3">
      <c r="A48" s="15"/>
      <c r="B48" s="15"/>
      <c r="C48" s="15"/>
      <c r="D48" s="15"/>
      <c r="R48" s="15"/>
      <c r="S48" s="15"/>
      <c r="T48" s="15"/>
      <c r="U48" s="15"/>
    </row>
    <row r="49" spans="1:21" s="16" customFormat="1" x14ac:dyDescent="0.3">
      <c r="A49" s="15"/>
      <c r="B49" s="15"/>
      <c r="C49" s="15"/>
      <c r="D49" s="15"/>
      <c r="R49" s="15"/>
      <c r="S49" s="15"/>
      <c r="T49" s="15"/>
      <c r="U49" s="15"/>
    </row>
    <row r="50" spans="1:21" s="16" customFormat="1" x14ac:dyDescent="0.3">
      <c r="A50" s="15"/>
      <c r="B50" s="15"/>
      <c r="C50" s="15"/>
      <c r="D50" s="15"/>
      <c r="R50" s="15"/>
      <c r="S50" s="15"/>
      <c r="T50" s="15"/>
      <c r="U50" s="15"/>
    </row>
    <row r="51" spans="1:21" s="16" customFormat="1" x14ac:dyDescent="0.3">
      <c r="A51" s="15"/>
      <c r="B51" s="15"/>
      <c r="C51" s="15"/>
      <c r="D51" s="15"/>
      <c r="R51" s="15"/>
      <c r="S51" s="15"/>
      <c r="T51" s="15"/>
      <c r="U51" s="15"/>
    </row>
    <row r="52" spans="1:21" s="16" customFormat="1" x14ac:dyDescent="0.3">
      <c r="A52" s="15"/>
      <c r="B52" s="15"/>
      <c r="C52" s="15"/>
      <c r="D52" s="15"/>
      <c r="R52" s="15"/>
      <c r="S52" s="15"/>
      <c r="T52" s="15"/>
      <c r="U52" s="15"/>
    </row>
    <row r="53" spans="1:21" s="16" customFormat="1" x14ac:dyDescent="0.3">
      <c r="A53" s="15"/>
      <c r="B53" s="15"/>
      <c r="C53" s="15"/>
      <c r="D53" s="15"/>
      <c r="R53" s="15"/>
      <c r="S53" s="15"/>
      <c r="T53" s="15"/>
      <c r="U53" s="15"/>
    </row>
    <row r="54" spans="1:21" s="16" customFormat="1" x14ac:dyDescent="0.3">
      <c r="A54" s="15"/>
      <c r="B54" s="15"/>
      <c r="C54" s="15"/>
      <c r="D54" s="15"/>
      <c r="R54" s="15"/>
      <c r="S54" s="15"/>
      <c r="T54" s="15"/>
      <c r="U54" s="15"/>
    </row>
    <row r="55" spans="1:21" s="16" customFormat="1" x14ac:dyDescent="0.3">
      <c r="A55" s="15"/>
      <c r="B55" s="15"/>
      <c r="C55" s="15"/>
      <c r="D55" s="15"/>
      <c r="R55" s="15"/>
      <c r="S55" s="15"/>
      <c r="T55" s="15"/>
      <c r="U55" s="15"/>
    </row>
    <row r="56" spans="1:21" s="16" customFormat="1" x14ac:dyDescent="0.3">
      <c r="A56" s="15"/>
      <c r="B56" s="15"/>
      <c r="C56" s="15"/>
      <c r="D56" s="15"/>
      <c r="R56" s="15"/>
      <c r="S56" s="15"/>
      <c r="T56" s="15"/>
      <c r="U56" s="15"/>
    </row>
    <row r="57" spans="1:21" s="16" customFormat="1" x14ac:dyDescent="0.3">
      <c r="A57" s="15"/>
      <c r="B57" s="15"/>
      <c r="C57" s="15"/>
      <c r="D57" s="15"/>
      <c r="R57" s="15"/>
      <c r="S57" s="15"/>
      <c r="T57" s="15"/>
      <c r="U57" s="15"/>
    </row>
    <row r="58" spans="1:21" s="16" customFormat="1" x14ac:dyDescent="0.3">
      <c r="A58" s="15"/>
      <c r="B58" s="15"/>
      <c r="C58" s="15"/>
      <c r="D58" s="15"/>
      <c r="R58" s="15"/>
      <c r="S58" s="15"/>
      <c r="T58" s="15"/>
      <c r="U58" s="15"/>
    </row>
    <row r="59" spans="1:21" s="16" customFormat="1" x14ac:dyDescent="0.3">
      <c r="A59" s="15"/>
      <c r="B59" s="15"/>
      <c r="C59" s="15"/>
      <c r="D59" s="15"/>
      <c r="R59" s="15"/>
      <c r="S59" s="15"/>
      <c r="T59" s="15"/>
      <c r="U59" s="15"/>
    </row>
    <row r="60" spans="1:21" s="16" customFormat="1" x14ac:dyDescent="0.3">
      <c r="A60" s="15"/>
      <c r="B60" s="15"/>
      <c r="C60" s="15"/>
      <c r="D60" s="15"/>
      <c r="R60" s="15"/>
      <c r="S60" s="15"/>
      <c r="T60" s="15"/>
      <c r="U60" s="15"/>
    </row>
    <row r="61" spans="1:21" s="16" customFormat="1" x14ac:dyDescent="0.3">
      <c r="A61" s="15"/>
      <c r="B61" s="15"/>
      <c r="C61" s="15"/>
      <c r="D61" s="15"/>
      <c r="R61" s="15"/>
      <c r="S61" s="15"/>
      <c r="T61" s="15"/>
      <c r="U61" s="15"/>
    </row>
    <row r="62" spans="1:21" s="16" customFormat="1" ht="13.15" customHeight="1" x14ac:dyDescent="0.3">
      <c r="A62" s="15"/>
      <c r="B62" s="15"/>
      <c r="C62" s="15"/>
      <c r="D62" s="15"/>
      <c r="R62" s="15"/>
      <c r="S62" s="15"/>
      <c r="T62" s="15"/>
      <c r="U62" s="15"/>
    </row>
    <row r="63" spans="1:21" s="16" customFormat="1" ht="13.9" customHeight="1" x14ac:dyDescent="0.3">
      <c r="A63" s="15"/>
      <c r="B63" s="15"/>
      <c r="C63" s="15"/>
      <c r="D63" s="15"/>
      <c r="R63" s="15"/>
      <c r="S63" s="15"/>
      <c r="T63" s="15"/>
      <c r="U63" s="15"/>
    </row>
    <row r="64" spans="1:21" s="16" customFormat="1" x14ac:dyDescent="0.3">
      <c r="A64" s="15"/>
      <c r="B64" s="15"/>
      <c r="C64" s="15"/>
      <c r="D64" s="15"/>
      <c r="R64" s="15"/>
      <c r="S64" s="15"/>
      <c r="T64" s="15"/>
      <c r="U64" s="15"/>
    </row>
    <row r="65" spans="1:21" s="16" customFormat="1" x14ac:dyDescent="0.3">
      <c r="A65" s="15"/>
      <c r="B65" s="15"/>
      <c r="C65" s="15"/>
      <c r="D65" s="15"/>
      <c r="R65" s="15"/>
      <c r="S65" s="15"/>
      <c r="T65" s="15"/>
      <c r="U65" s="15"/>
    </row>
    <row r="66" spans="1:21" s="16" customFormat="1" x14ac:dyDescent="0.3">
      <c r="A66" s="15"/>
      <c r="B66" s="15"/>
      <c r="C66" s="15"/>
      <c r="D66" s="15"/>
      <c r="R66" s="15"/>
      <c r="S66" s="15"/>
      <c r="T66" s="15"/>
      <c r="U66" s="15"/>
    </row>
    <row r="67" spans="1:21" s="16" customFormat="1" x14ac:dyDescent="0.3">
      <c r="A67" s="15"/>
      <c r="B67" s="15"/>
      <c r="C67" s="15"/>
      <c r="D67" s="15"/>
      <c r="R67" s="15"/>
      <c r="S67" s="15"/>
      <c r="T67" s="15"/>
      <c r="U67" s="15"/>
    </row>
    <row r="68" spans="1:21" s="16" customFormat="1" x14ac:dyDescent="0.3">
      <c r="A68" s="15"/>
      <c r="B68" s="15"/>
      <c r="C68" s="15"/>
      <c r="D68" s="15"/>
      <c r="R68" s="15"/>
      <c r="S68" s="15"/>
      <c r="T68" s="15"/>
      <c r="U68" s="15"/>
    </row>
    <row r="69" spans="1:21" s="16" customFormat="1" x14ac:dyDescent="0.3">
      <c r="A69" s="15"/>
      <c r="B69" s="15"/>
      <c r="C69" s="15"/>
      <c r="D69" s="15"/>
      <c r="R69" s="15"/>
      <c r="S69" s="15"/>
      <c r="T69" s="15"/>
      <c r="U69" s="15"/>
    </row>
    <row r="70" spans="1:21" s="16" customFormat="1" x14ac:dyDescent="0.3">
      <c r="A70" s="15"/>
      <c r="B70" s="15"/>
      <c r="C70" s="15"/>
      <c r="D70" s="15"/>
      <c r="R70" s="15"/>
      <c r="S70" s="15"/>
      <c r="T70" s="15"/>
      <c r="U70" s="15"/>
    </row>
    <row r="71" spans="1:21" s="16" customFormat="1" x14ac:dyDescent="0.3">
      <c r="A71" s="15"/>
      <c r="B71" s="15"/>
      <c r="C71" s="15"/>
      <c r="D71" s="15"/>
      <c r="R71" s="15"/>
      <c r="S71" s="15"/>
      <c r="T71" s="15"/>
      <c r="U71" s="15"/>
    </row>
    <row r="72" spans="1:21" s="16" customFormat="1" x14ac:dyDescent="0.3">
      <c r="A72" s="15"/>
      <c r="B72" s="15"/>
      <c r="C72" s="15"/>
      <c r="D72" s="15"/>
      <c r="R72" s="15"/>
      <c r="S72" s="15"/>
      <c r="T72" s="15"/>
      <c r="U72" s="15"/>
    </row>
    <row r="73" spans="1:21" s="16" customFormat="1" x14ac:dyDescent="0.3">
      <c r="A73" s="15"/>
      <c r="B73" s="15"/>
      <c r="C73" s="15"/>
      <c r="D73" s="15"/>
      <c r="R73" s="15"/>
      <c r="S73" s="15"/>
      <c r="T73" s="15"/>
      <c r="U73" s="15"/>
    </row>
    <row r="74" spans="1:21" s="16" customFormat="1" x14ac:dyDescent="0.3">
      <c r="A74" s="15"/>
      <c r="B74" s="15"/>
      <c r="C74" s="15"/>
      <c r="D74" s="15"/>
      <c r="R74" s="15"/>
      <c r="S74" s="15"/>
      <c r="T74" s="15"/>
      <c r="U74" s="15"/>
    </row>
    <row r="75" spans="1:21" s="16" customFormat="1" x14ac:dyDescent="0.3">
      <c r="A75" s="15"/>
      <c r="B75" s="15"/>
      <c r="C75" s="15"/>
      <c r="D75" s="15"/>
      <c r="R75" s="15"/>
      <c r="S75" s="15"/>
      <c r="T75" s="15"/>
      <c r="U75" s="15"/>
    </row>
    <row r="76" spans="1:21" s="16" customFormat="1" x14ac:dyDescent="0.3">
      <c r="A76" s="15"/>
      <c r="B76" s="15"/>
      <c r="C76" s="15"/>
      <c r="D76" s="15"/>
      <c r="R76" s="15"/>
      <c r="S76" s="15"/>
      <c r="T76" s="15"/>
      <c r="U76" s="15"/>
    </row>
    <row r="77" spans="1:21" s="16" customFormat="1" x14ac:dyDescent="0.3">
      <c r="A77" s="15"/>
      <c r="B77" s="15"/>
      <c r="C77" s="15"/>
      <c r="D77" s="15"/>
      <c r="R77" s="15"/>
      <c r="S77" s="15"/>
      <c r="T77" s="15"/>
      <c r="U77" s="15"/>
    </row>
    <row r="78" spans="1:21" s="16" customFormat="1" x14ac:dyDescent="0.3">
      <c r="A78" s="15"/>
      <c r="B78" s="15"/>
      <c r="C78" s="15"/>
      <c r="D78" s="15"/>
      <c r="R78" s="15"/>
      <c r="S78" s="15"/>
      <c r="T78" s="15"/>
      <c r="U78" s="15"/>
    </row>
    <row r="79" spans="1:21" s="16" customFormat="1" x14ac:dyDescent="0.3">
      <c r="A79" s="15"/>
      <c r="B79" s="15"/>
      <c r="C79" s="15"/>
      <c r="D79" s="15"/>
      <c r="R79" s="15"/>
      <c r="S79" s="15"/>
      <c r="T79" s="15"/>
      <c r="U79" s="15"/>
    </row>
    <row r="80" spans="1:21" s="16" customFormat="1" x14ac:dyDescent="0.3">
      <c r="A80" s="15"/>
      <c r="B80" s="15"/>
      <c r="C80" s="15"/>
      <c r="D80" s="15"/>
      <c r="R80" s="15"/>
      <c r="S80" s="15"/>
      <c r="T80" s="15"/>
      <c r="U80" s="15"/>
    </row>
    <row r="81" spans="1:21" s="16" customFormat="1" x14ac:dyDescent="0.3">
      <c r="A81" s="15"/>
      <c r="B81" s="15"/>
      <c r="C81" s="15"/>
      <c r="D81" s="15"/>
      <c r="R81" s="15"/>
      <c r="S81" s="15"/>
      <c r="T81" s="15"/>
      <c r="U81" s="15"/>
    </row>
    <row r="82" spans="1:21" s="16" customFormat="1" x14ac:dyDescent="0.3">
      <c r="A82" s="15"/>
      <c r="B82" s="15"/>
      <c r="C82" s="15"/>
      <c r="D82" s="15"/>
      <c r="R82" s="15"/>
      <c r="S82" s="15"/>
      <c r="T82" s="15"/>
      <c r="U82" s="15"/>
    </row>
    <row r="83" spans="1:21" s="16" customFormat="1" x14ac:dyDescent="0.3">
      <c r="A83" s="15"/>
      <c r="B83" s="15"/>
      <c r="C83" s="15"/>
      <c r="D83" s="15"/>
      <c r="R83" s="15"/>
      <c r="S83" s="15"/>
      <c r="T83" s="15"/>
      <c r="U83" s="15"/>
    </row>
    <row r="84" spans="1:21" s="16" customFormat="1" x14ac:dyDescent="0.3">
      <c r="A84" s="15"/>
      <c r="B84" s="15"/>
      <c r="C84" s="15"/>
      <c r="D84" s="15"/>
      <c r="R84" s="15"/>
      <c r="S84" s="15"/>
      <c r="T84" s="15"/>
      <c r="U84" s="15"/>
    </row>
    <row r="85" spans="1:21" s="16" customFormat="1" ht="13.15" customHeight="1" x14ac:dyDescent="0.3">
      <c r="A85" s="15"/>
      <c r="B85" s="15"/>
      <c r="C85" s="15"/>
      <c r="D85" s="15"/>
      <c r="R85" s="15"/>
      <c r="S85" s="15"/>
      <c r="T85" s="15"/>
      <c r="U85" s="15"/>
    </row>
    <row r="86" spans="1:21" s="16" customFormat="1" ht="13.9" customHeight="1" x14ac:dyDescent="0.3">
      <c r="A86" s="15"/>
      <c r="B86" s="15"/>
      <c r="C86" s="15"/>
      <c r="D86" s="15"/>
      <c r="R86" s="15"/>
      <c r="S86" s="15"/>
      <c r="T86" s="15"/>
      <c r="U86" s="15"/>
    </row>
    <row r="87" spans="1:21" s="16" customFormat="1" x14ac:dyDescent="0.3">
      <c r="A87" s="15"/>
      <c r="B87" s="15"/>
      <c r="C87" s="15"/>
      <c r="D87" s="15"/>
      <c r="R87" s="15"/>
      <c r="S87" s="15"/>
      <c r="T87" s="15"/>
      <c r="U87" s="15"/>
    </row>
    <row r="88" spans="1:21" s="16" customFormat="1" x14ac:dyDescent="0.3">
      <c r="A88" s="15"/>
      <c r="B88" s="15"/>
      <c r="C88" s="15"/>
      <c r="D88" s="15"/>
      <c r="R88" s="15"/>
      <c r="S88" s="15"/>
      <c r="T88" s="15"/>
      <c r="U88" s="15"/>
    </row>
    <row r="89" spans="1:21" s="16" customFormat="1" x14ac:dyDescent="0.3">
      <c r="A89" s="15"/>
      <c r="B89" s="15"/>
      <c r="C89" s="15"/>
      <c r="D89" s="15"/>
      <c r="R89" s="15"/>
      <c r="S89" s="15"/>
      <c r="T89" s="15"/>
      <c r="U89" s="15"/>
    </row>
    <row r="90" spans="1:21" s="16" customFormat="1" x14ac:dyDescent="0.3">
      <c r="A90" s="15"/>
      <c r="B90" s="15"/>
      <c r="C90" s="15"/>
      <c r="D90" s="15"/>
      <c r="R90" s="15"/>
      <c r="S90" s="15"/>
      <c r="T90" s="15"/>
      <c r="U90" s="15"/>
    </row>
    <row r="91" spans="1:21" s="16" customFormat="1" x14ac:dyDescent="0.3">
      <c r="A91" s="15"/>
      <c r="B91" s="15"/>
      <c r="C91" s="15"/>
      <c r="D91" s="15"/>
      <c r="R91" s="15"/>
      <c r="S91" s="15"/>
      <c r="T91" s="15"/>
      <c r="U91" s="15"/>
    </row>
    <row r="92" spans="1:21" s="16" customFormat="1" x14ac:dyDescent="0.3">
      <c r="A92" s="15"/>
      <c r="B92" s="15"/>
      <c r="C92" s="15"/>
      <c r="D92" s="15"/>
      <c r="R92" s="15"/>
      <c r="S92" s="15"/>
      <c r="T92" s="15"/>
      <c r="U92" s="15"/>
    </row>
    <row r="93" spans="1:21" s="16" customFormat="1" x14ac:dyDescent="0.3">
      <c r="A93" s="15"/>
      <c r="B93" s="15"/>
      <c r="C93" s="15"/>
      <c r="D93" s="15"/>
      <c r="R93" s="15"/>
      <c r="S93" s="15"/>
      <c r="T93" s="15"/>
      <c r="U93" s="15"/>
    </row>
    <row r="94" spans="1:21" s="16" customFormat="1" x14ac:dyDescent="0.3">
      <c r="A94" s="15"/>
      <c r="B94" s="15"/>
      <c r="C94" s="15"/>
      <c r="D94" s="15"/>
      <c r="R94" s="15"/>
      <c r="S94" s="15"/>
      <c r="T94" s="15"/>
      <c r="U94" s="15"/>
    </row>
    <row r="95" spans="1:21" s="16" customFormat="1" x14ac:dyDescent="0.3">
      <c r="A95" s="15"/>
      <c r="B95" s="15"/>
      <c r="C95" s="15"/>
      <c r="D95" s="15"/>
      <c r="R95" s="15"/>
      <c r="S95" s="15"/>
      <c r="T95" s="15"/>
      <c r="U95" s="15"/>
    </row>
    <row r="96" spans="1:21" s="16" customFormat="1" x14ac:dyDescent="0.3">
      <c r="A96" s="15"/>
      <c r="B96" s="15"/>
      <c r="C96" s="15"/>
      <c r="D96" s="15"/>
      <c r="R96" s="15"/>
      <c r="S96" s="15"/>
      <c r="T96" s="15"/>
      <c r="U96" s="15"/>
    </row>
    <row r="97" spans="1:21" s="16" customFormat="1" x14ac:dyDescent="0.3">
      <c r="A97" s="15"/>
      <c r="B97" s="15"/>
      <c r="C97" s="15"/>
      <c r="D97" s="15"/>
      <c r="R97" s="15"/>
      <c r="S97" s="15"/>
      <c r="T97" s="15"/>
      <c r="U97" s="15"/>
    </row>
    <row r="98" spans="1:21" s="16" customFormat="1" x14ac:dyDescent="0.3">
      <c r="A98" s="15"/>
      <c r="B98" s="15"/>
      <c r="C98" s="15"/>
      <c r="D98" s="15"/>
      <c r="R98" s="15"/>
      <c r="S98" s="15"/>
      <c r="T98" s="15"/>
      <c r="U98" s="15"/>
    </row>
    <row r="99" spans="1:21" s="16" customFormat="1" x14ac:dyDescent="0.3">
      <c r="A99" s="15"/>
      <c r="B99" s="15"/>
      <c r="C99" s="15"/>
      <c r="D99" s="15"/>
      <c r="R99" s="15"/>
      <c r="S99" s="15"/>
      <c r="T99" s="15"/>
      <c r="U99" s="15"/>
    </row>
    <row r="100" spans="1:21" s="16" customFormat="1" x14ac:dyDescent="0.3">
      <c r="A100" s="15"/>
      <c r="B100" s="15"/>
      <c r="C100" s="15"/>
      <c r="D100" s="15"/>
      <c r="R100" s="15"/>
      <c r="S100" s="15"/>
      <c r="T100" s="15"/>
      <c r="U100" s="15"/>
    </row>
    <row r="101" spans="1:21" s="16" customFormat="1" x14ac:dyDescent="0.3">
      <c r="A101" s="15"/>
      <c r="B101" s="15"/>
      <c r="C101" s="15"/>
      <c r="D101" s="15"/>
      <c r="R101" s="15"/>
      <c r="S101" s="15"/>
      <c r="T101" s="15"/>
      <c r="U101" s="15"/>
    </row>
    <row r="102" spans="1:21" s="16" customFormat="1" x14ac:dyDescent="0.3">
      <c r="A102" s="15"/>
      <c r="B102" s="15"/>
      <c r="C102" s="15"/>
      <c r="D102" s="15"/>
      <c r="R102" s="15"/>
      <c r="S102" s="15"/>
      <c r="T102" s="15"/>
      <c r="U102" s="15"/>
    </row>
    <row r="103" spans="1:21" s="16" customFormat="1" x14ac:dyDescent="0.3">
      <c r="A103" s="15"/>
      <c r="B103" s="15"/>
      <c r="C103" s="15"/>
      <c r="D103" s="15"/>
      <c r="R103" s="15"/>
      <c r="S103" s="15"/>
      <c r="T103" s="15"/>
      <c r="U103" s="15"/>
    </row>
    <row r="104" spans="1:21" s="16" customFormat="1" x14ac:dyDescent="0.3">
      <c r="A104" s="15"/>
      <c r="B104" s="15"/>
      <c r="C104" s="15"/>
      <c r="D104" s="15"/>
      <c r="R104" s="15"/>
      <c r="S104" s="15"/>
      <c r="T104" s="15"/>
      <c r="U104" s="15"/>
    </row>
    <row r="105" spans="1:21" s="16" customFormat="1" x14ac:dyDescent="0.3">
      <c r="A105" s="15"/>
      <c r="B105" s="15"/>
      <c r="C105" s="15"/>
      <c r="D105" s="15"/>
      <c r="R105" s="15"/>
      <c r="S105" s="15"/>
      <c r="T105" s="15"/>
      <c r="U105" s="15"/>
    </row>
    <row r="106" spans="1:21" s="16" customFormat="1" ht="13.15" customHeight="1" x14ac:dyDescent="0.3">
      <c r="A106" s="15"/>
      <c r="B106" s="15"/>
      <c r="C106" s="15"/>
      <c r="D106" s="15"/>
      <c r="R106" s="15"/>
      <c r="S106" s="15"/>
      <c r="T106" s="15"/>
      <c r="U106" s="15"/>
    </row>
    <row r="107" spans="1:21" s="16" customFormat="1" ht="13.9" customHeight="1" x14ac:dyDescent="0.3">
      <c r="A107" s="15"/>
      <c r="B107" s="15"/>
      <c r="C107" s="15"/>
      <c r="D107" s="15"/>
      <c r="R107" s="15"/>
      <c r="S107" s="15"/>
      <c r="T107" s="15"/>
      <c r="U107" s="15"/>
    </row>
    <row r="108" spans="1:21" s="16" customFormat="1" x14ac:dyDescent="0.3">
      <c r="A108" s="15"/>
      <c r="B108" s="15"/>
      <c r="C108" s="15"/>
      <c r="D108" s="15"/>
      <c r="R108" s="15"/>
      <c r="S108" s="15"/>
      <c r="T108" s="15"/>
      <c r="U108" s="15"/>
    </row>
    <row r="109" spans="1:21" s="16" customFormat="1" x14ac:dyDescent="0.3">
      <c r="A109" s="15"/>
      <c r="B109" s="15"/>
      <c r="C109" s="15"/>
      <c r="D109" s="15"/>
      <c r="R109" s="15"/>
      <c r="S109" s="15"/>
      <c r="T109" s="15"/>
      <c r="U109" s="15"/>
    </row>
    <row r="110" spans="1:21" s="16" customFormat="1" x14ac:dyDescent="0.3">
      <c r="A110" s="15"/>
      <c r="B110" s="15"/>
      <c r="C110" s="15"/>
      <c r="D110" s="15"/>
      <c r="R110" s="15"/>
      <c r="S110" s="15"/>
      <c r="T110" s="15"/>
      <c r="U110" s="15"/>
    </row>
    <row r="111" spans="1:21" s="16" customFormat="1" x14ac:dyDescent="0.3">
      <c r="A111" s="15"/>
      <c r="B111" s="15"/>
      <c r="C111" s="15"/>
      <c r="D111" s="15"/>
      <c r="R111" s="15"/>
      <c r="S111" s="15"/>
      <c r="T111" s="15"/>
      <c r="U111" s="15"/>
    </row>
    <row r="112" spans="1:21" s="16" customFormat="1" x14ac:dyDescent="0.3">
      <c r="A112" s="15"/>
      <c r="B112" s="15"/>
      <c r="C112" s="15"/>
      <c r="D112" s="15"/>
      <c r="R112" s="15"/>
      <c r="S112" s="15"/>
      <c r="T112" s="15"/>
      <c r="U112" s="15"/>
    </row>
    <row r="113" spans="1:21" s="16" customFormat="1" x14ac:dyDescent="0.3">
      <c r="A113" s="15"/>
      <c r="B113" s="15"/>
      <c r="C113" s="15"/>
      <c r="D113" s="15"/>
      <c r="R113" s="15"/>
      <c r="S113" s="15"/>
      <c r="T113" s="15"/>
      <c r="U113" s="15"/>
    </row>
    <row r="114" spans="1:21" s="16" customFormat="1" x14ac:dyDescent="0.3">
      <c r="A114" s="15"/>
      <c r="B114" s="15"/>
      <c r="C114" s="15"/>
      <c r="D114" s="15"/>
      <c r="R114" s="15"/>
      <c r="S114" s="15"/>
      <c r="T114" s="15"/>
      <c r="U114" s="15"/>
    </row>
    <row r="115" spans="1:21" s="16" customFormat="1" x14ac:dyDescent="0.3">
      <c r="A115" s="15"/>
      <c r="B115" s="15"/>
      <c r="C115" s="15"/>
      <c r="D115" s="15"/>
      <c r="R115" s="15"/>
      <c r="S115" s="15"/>
      <c r="T115" s="15"/>
      <c r="U115" s="15"/>
    </row>
    <row r="116" spans="1:21" s="16" customFormat="1" x14ac:dyDescent="0.3">
      <c r="A116" s="15"/>
      <c r="B116" s="15"/>
      <c r="C116" s="15"/>
      <c r="D116" s="15"/>
      <c r="R116" s="15"/>
      <c r="S116" s="15"/>
      <c r="T116" s="15"/>
      <c r="U116" s="15"/>
    </row>
    <row r="117" spans="1:21" s="16" customFormat="1" x14ac:dyDescent="0.3">
      <c r="A117" s="15"/>
      <c r="B117" s="15"/>
      <c r="C117" s="15"/>
      <c r="D117" s="15"/>
      <c r="R117" s="15"/>
      <c r="S117" s="15"/>
      <c r="T117" s="15"/>
      <c r="U117" s="15"/>
    </row>
    <row r="118" spans="1:21" s="16" customFormat="1" x14ac:dyDescent="0.3">
      <c r="A118" s="15"/>
      <c r="B118" s="15"/>
      <c r="C118" s="15"/>
      <c r="D118" s="15"/>
      <c r="R118" s="15"/>
      <c r="S118" s="15"/>
      <c r="T118" s="15"/>
      <c r="U118" s="15"/>
    </row>
    <row r="119" spans="1:21" s="16" customFormat="1" x14ac:dyDescent="0.3">
      <c r="A119" s="15"/>
      <c r="B119" s="15"/>
      <c r="C119" s="15"/>
      <c r="D119" s="15"/>
      <c r="R119" s="15"/>
      <c r="S119" s="15"/>
      <c r="T119" s="15"/>
      <c r="U119" s="15"/>
    </row>
    <row r="120" spans="1:21" s="16" customFormat="1" x14ac:dyDescent="0.3">
      <c r="A120" s="15"/>
      <c r="B120" s="15"/>
      <c r="C120" s="15"/>
      <c r="D120" s="15"/>
      <c r="R120" s="15"/>
      <c r="S120" s="15"/>
      <c r="T120" s="15"/>
      <c r="U120" s="15"/>
    </row>
    <row r="121" spans="1:21" s="16" customFormat="1" x14ac:dyDescent="0.3">
      <c r="A121" s="15"/>
      <c r="B121" s="15"/>
      <c r="C121" s="15"/>
      <c r="D121" s="15"/>
      <c r="R121" s="15"/>
      <c r="S121" s="15"/>
      <c r="T121" s="15"/>
      <c r="U121" s="15"/>
    </row>
    <row r="122" spans="1:21" s="16" customFormat="1" x14ac:dyDescent="0.3">
      <c r="A122" s="15"/>
      <c r="B122" s="15"/>
      <c r="C122" s="15"/>
      <c r="D122" s="15"/>
      <c r="R122" s="15"/>
      <c r="S122" s="15"/>
      <c r="T122" s="15"/>
      <c r="U122" s="15"/>
    </row>
    <row r="123" spans="1:21" s="16" customFormat="1" x14ac:dyDescent="0.3">
      <c r="A123" s="15"/>
      <c r="B123" s="15"/>
      <c r="C123" s="15"/>
      <c r="D123" s="15"/>
      <c r="R123" s="15"/>
      <c r="S123" s="15"/>
      <c r="T123" s="15"/>
      <c r="U123" s="15"/>
    </row>
    <row r="124" spans="1:21" s="16" customFormat="1" x14ac:dyDescent="0.3">
      <c r="A124" s="15"/>
      <c r="B124" s="15"/>
      <c r="C124" s="15"/>
      <c r="D124" s="15"/>
      <c r="R124" s="15"/>
      <c r="S124" s="15"/>
      <c r="T124" s="15"/>
      <c r="U124" s="15"/>
    </row>
    <row r="125" spans="1:21" s="16" customFormat="1" x14ac:dyDescent="0.3">
      <c r="A125" s="15"/>
      <c r="B125" s="15"/>
      <c r="C125" s="15"/>
      <c r="D125" s="15"/>
      <c r="R125" s="15"/>
      <c r="S125" s="15"/>
      <c r="T125" s="15"/>
      <c r="U125" s="15"/>
    </row>
    <row r="126" spans="1:21" s="16" customFormat="1" x14ac:dyDescent="0.3">
      <c r="A126" s="15"/>
      <c r="B126" s="15"/>
      <c r="C126" s="15"/>
      <c r="D126" s="15"/>
      <c r="R126" s="15"/>
      <c r="S126" s="15"/>
      <c r="T126" s="15"/>
      <c r="U126" s="15"/>
    </row>
    <row r="127" spans="1:21" s="16" customFormat="1" x14ac:dyDescent="0.3">
      <c r="A127" s="15"/>
      <c r="B127" s="15"/>
      <c r="C127" s="15"/>
      <c r="D127" s="15"/>
      <c r="R127" s="15"/>
      <c r="S127" s="15"/>
      <c r="T127" s="15"/>
      <c r="U127" s="15"/>
    </row>
    <row r="128" spans="1:21" s="16" customFormat="1" x14ac:dyDescent="0.3">
      <c r="A128" s="15"/>
      <c r="B128" s="15"/>
      <c r="C128" s="15"/>
      <c r="D128" s="15"/>
      <c r="R128" s="15"/>
      <c r="S128" s="15"/>
      <c r="T128" s="15"/>
      <c r="U128" s="15"/>
    </row>
    <row r="129" spans="1:21" s="16" customFormat="1" x14ac:dyDescent="0.3">
      <c r="A129" s="15"/>
      <c r="B129" s="15"/>
      <c r="C129" s="15"/>
      <c r="D129" s="15"/>
      <c r="R129" s="15"/>
      <c r="S129" s="15"/>
      <c r="T129" s="15"/>
      <c r="U129" s="15"/>
    </row>
    <row r="130" spans="1:21" s="16" customFormat="1" x14ac:dyDescent="0.3">
      <c r="A130" s="15"/>
      <c r="B130" s="15"/>
      <c r="C130" s="15"/>
      <c r="D130" s="15"/>
      <c r="R130" s="15"/>
      <c r="S130" s="15"/>
      <c r="T130" s="15"/>
      <c r="U130" s="15"/>
    </row>
    <row r="131" spans="1:21" s="16" customFormat="1" x14ac:dyDescent="0.3">
      <c r="A131" s="15"/>
      <c r="B131" s="15"/>
      <c r="C131" s="15"/>
      <c r="D131" s="15"/>
      <c r="R131" s="15"/>
      <c r="S131" s="15"/>
      <c r="T131" s="15"/>
      <c r="U131" s="15"/>
    </row>
    <row r="132" spans="1:21" s="16" customFormat="1" x14ac:dyDescent="0.3">
      <c r="A132" s="15"/>
      <c r="B132" s="15"/>
      <c r="C132" s="15"/>
      <c r="D132" s="15"/>
      <c r="R132" s="15"/>
      <c r="S132" s="15"/>
      <c r="T132" s="15"/>
      <c r="U132" s="15"/>
    </row>
    <row r="133" spans="1:21" s="16" customFormat="1" x14ac:dyDescent="0.3">
      <c r="A133" s="15"/>
      <c r="B133" s="15"/>
      <c r="C133" s="15"/>
      <c r="D133" s="15"/>
      <c r="R133" s="15"/>
      <c r="S133" s="15"/>
      <c r="T133" s="15"/>
      <c r="U133" s="15"/>
    </row>
    <row r="134" spans="1:21" s="16" customFormat="1" x14ac:dyDescent="0.3">
      <c r="A134" s="15"/>
      <c r="B134" s="15"/>
      <c r="C134" s="15"/>
      <c r="D134" s="15"/>
      <c r="R134" s="15"/>
      <c r="S134" s="15"/>
      <c r="T134" s="15"/>
      <c r="U134" s="15"/>
    </row>
    <row r="135" spans="1:21" s="16" customFormat="1" x14ac:dyDescent="0.3">
      <c r="A135" s="15"/>
      <c r="B135" s="15"/>
      <c r="C135" s="15"/>
      <c r="D135" s="15"/>
      <c r="R135" s="15"/>
      <c r="S135" s="15"/>
      <c r="T135" s="15"/>
      <c r="U135" s="15"/>
    </row>
    <row r="136" spans="1:21" s="16" customFormat="1" x14ac:dyDescent="0.3">
      <c r="A136" s="15"/>
      <c r="B136" s="15"/>
      <c r="C136" s="15"/>
      <c r="D136" s="15"/>
      <c r="R136" s="15"/>
      <c r="S136" s="15"/>
      <c r="T136" s="15"/>
      <c r="U136" s="15"/>
    </row>
    <row r="137" spans="1:21" s="16" customFormat="1" x14ac:dyDescent="0.3">
      <c r="A137" s="15"/>
      <c r="B137" s="15"/>
      <c r="C137" s="15"/>
      <c r="D137" s="15"/>
      <c r="R137" s="15"/>
      <c r="S137" s="15"/>
      <c r="T137" s="15"/>
      <c r="U137" s="15"/>
    </row>
    <row r="138" spans="1:21" s="16" customFormat="1" x14ac:dyDescent="0.3">
      <c r="A138" s="15"/>
      <c r="B138" s="15"/>
      <c r="C138" s="15"/>
      <c r="D138" s="15"/>
      <c r="R138" s="15"/>
      <c r="S138" s="15"/>
      <c r="T138" s="15"/>
      <c r="U138" s="15"/>
    </row>
    <row r="139" spans="1:21" s="16" customFormat="1" x14ac:dyDescent="0.3">
      <c r="A139" s="15"/>
      <c r="B139" s="15"/>
      <c r="C139" s="15"/>
      <c r="D139" s="15"/>
      <c r="R139" s="15"/>
      <c r="S139" s="15"/>
      <c r="T139" s="15"/>
      <c r="U139" s="15"/>
    </row>
    <row r="140" spans="1:21" s="16" customFormat="1" x14ac:dyDescent="0.3">
      <c r="A140" s="15"/>
      <c r="B140" s="15"/>
      <c r="C140" s="15"/>
      <c r="D140" s="15"/>
      <c r="R140" s="15"/>
      <c r="S140" s="15"/>
      <c r="T140" s="15"/>
      <c r="U140" s="15"/>
    </row>
    <row r="141" spans="1:21" s="16" customFormat="1" x14ac:dyDescent="0.3">
      <c r="A141" s="15"/>
      <c r="B141" s="15"/>
      <c r="C141" s="15"/>
      <c r="D141" s="15"/>
      <c r="R141" s="15"/>
      <c r="S141" s="15"/>
      <c r="T141" s="15"/>
      <c r="U141" s="15"/>
    </row>
    <row r="142" spans="1:21" s="16" customFormat="1" x14ac:dyDescent="0.3">
      <c r="A142" s="15"/>
      <c r="B142" s="15"/>
      <c r="C142" s="15"/>
      <c r="D142" s="15"/>
      <c r="R142" s="15"/>
      <c r="S142" s="15"/>
      <c r="T142" s="15"/>
      <c r="U142" s="15"/>
    </row>
    <row r="143" spans="1:21" s="16" customFormat="1" x14ac:dyDescent="0.3">
      <c r="A143" s="15"/>
      <c r="B143" s="15"/>
      <c r="C143" s="15"/>
      <c r="D143" s="15"/>
      <c r="R143" s="15"/>
      <c r="S143" s="15"/>
      <c r="T143" s="15"/>
      <c r="U143" s="15"/>
    </row>
    <row r="144" spans="1:21" s="16" customFormat="1" x14ac:dyDescent="0.3">
      <c r="A144" s="15"/>
      <c r="B144" s="15"/>
      <c r="C144" s="15"/>
      <c r="D144" s="15"/>
      <c r="R144" s="15"/>
      <c r="S144" s="15"/>
      <c r="T144" s="15"/>
      <c r="U144" s="15"/>
    </row>
    <row r="145" spans="1:21" s="16" customFormat="1" x14ac:dyDescent="0.3">
      <c r="A145" s="15"/>
      <c r="B145" s="15"/>
      <c r="C145" s="15"/>
      <c r="D145" s="15"/>
      <c r="R145" s="15"/>
      <c r="S145" s="15"/>
      <c r="T145" s="15"/>
      <c r="U145" s="15"/>
    </row>
    <row r="146" spans="1:21" s="16" customFormat="1" x14ac:dyDescent="0.3">
      <c r="A146" s="15"/>
      <c r="B146" s="15"/>
      <c r="C146" s="15"/>
      <c r="D146" s="15"/>
      <c r="R146" s="15"/>
      <c r="S146" s="15"/>
      <c r="T146" s="15"/>
      <c r="U146" s="15"/>
    </row>
    <row r="147" spans="1:21" s="16" customFormat="1" x14ac:dyDescent="0.3">
      <c r="A147" s="15"/>
      <c r="B147" s="15"/>
      <c r="C147" s="15"/>
      <c r="D147" s="15"/>
      <c r="R147" s="15"/>
      <c r="S147" s="15"/>
      <c r="T147" s="15"/>
      <c r="U147" s="15"/>
    </row>
    <row r="148" spans="1:21" s="16" customFormat="1" x14ac:dyDescent="0.3">
      <c r="A148" s="15"/>
      <c r="B148" s="15"/>
      <c r="C148" s="15"/>
      <c r="D148" s="15"/>
      <c r="R148" s="15"/>
      <c r="S148" s="15"/>
      <c r="T148" s="15"/>
      <c r="U148" s="15"/>
    </row>
    <row r="149" spans="1:21" s="16" customFormat="1" x14ac:dyDescent="0.3">
      <c r="A149" s="15"/>
      <c r="B149" s="15"/>
      <c r="C149" s="15"/>
      <c r="D149" s="15"/>
      <c r="R149" s="15"/>
      <c r="S149" s="15"/>
      <c r="T149" s="15"/>
      <c r="U149" s="15"/>
    </row>
    <row r="150" spans="1:21" s="16" customFormat="1" x14ac:dyDescent="0.3">
      <c r="A150" s="15"/>
      <c r="B150" s="15"/>
      <c r="C150" s="15"/>
      <c r="D150" s="15"/>
      <c r="R150" s="15"/>
      <c r="S150" s="15"/>
      <c r="T150" s="15"/>
      <c r="U150" s="15"/>
    </row>
    <row r="151" spans="1:21" s="16" customFormat="1" x14ac:dyDescent="0.3">
      <c r="A151" s="15"/>
      <c r="B151" s="15"/>
      <c r="C151" s="15"/>
      <c r="D151" s="15"/>
      <c r="R151" s="15"/>
      <c r="S151" s="15"/>
      <c r="T151" s="15"/>
      <c r="U151" s="15"/>
    </row>
    <row r="152" spans="1:21" s="16" customFormat="1" x14ac:dyDescent="0.3">
      <c r="A152" s="15"/>
      <c r="B152" s="15"/>
      <c r="C152" s="15"/>
      <c r="D152" s="15"/>
      <c r="R152" s="15"/>
      <c r="S152" s="15"/>
      <c r="T152" s="15"/>
      <c r="U152" s="15"/>
    </row>
    <row r="153" spans="1:21" s="16" customFormat="1" x14ac:dyDescent="0.3">
      <c r="A153" s="15"/>
      <c r="B153" s="15"/>
      <c r="C153" s="15"/>
      <c r="D153" s="15"/>
      <c r="R153" s="15"/>
      <c r="S153" s="15"/>
      <c r="T153" s="15"/>
      <c r="U153" s="15"/>
    </row>
    <row r="154" spans="1:21" s="16" customFormat="1" x14ac:dyDescent="0.3">
      <c r="A154" s="15"/>
      <c r="B154" s="15"/>
      <c r="C154" s="15"/>
      <c r="D154" s="15"/>
      <c r="R154" s="15"/>
      <c r="S154" s="15"/>
      <c r="T154" s="15"/>
      <c r="U154" s="15"/>
    </row>
    <row r="155" spans="1:21" s="16" customFormat="1" x14ac:dyDescent="0.3">
      <c r="A155" s="15"/>
      <c r="B155" s="15"/>
      <c r="C155" s="15"/>
      <c r="D155" s="15"/>
      <c r="R155" s="15"/>
      <c r="S155" s="15"/>
      <c r="T155" s="15"/>
      <c r="U155" s="15"/>
    </row>
    <row r="156" spans="1:21" s="16" customFormat="1" x14ac:dyDescent="0.3">
      <c r="A156" s="15"/>
      <c r="B156" s="15"/>
      <c r="C156" s="15"/>
      <c r="D156" s="15"/>
      <c r="R156" s="15"/>
      <c r="S156" s="15"/>
      <c r="T156" s="15"/>
      <c r="U156" s="15"/>
    </row>
    <row r="157" spans="1:21" s="16" customFormat="1" x14ac:dyDescent="0.3">
      <c r="A157" s="15"/>
      <c r="B157" s="15"/>
      <c r="C157" s="15"/>
      <c r="D157" s="15"/>
      <c r="R157" s="15"/>
      <c r="S157" s="15"/>
      <c r="T157" s="15"/>
      <c r="U157" s="15"/>
    </row>
    <row r="158" spans="1:21" s="16" customFormat="1" x14ac:dyDescent="0.3">
      <c r="A158" s="15"/>
      <c r="B158" s="15"/>
      <c r="C158" s="15"/>
      <c r="D158" s="15"/>
      <c r="R158" s="15"/>
      <c r="S158" s="15"/>
      <c r="T158" s="15"/>
      <c r="U158" s="15"/>
    </row>
    <row r="159" spans="1:21" s="16" customFormat="1" x14ac:dyDescent="0.3">
      <c r="A159" s="15"/>
      <c r="B159" s="15"/>
      <c r="C159" s="15"/>
      <c r="D159" s="15"/>
      <c r="R159" s="15"/>
      <c r="S159" s="15"/>
      <c r="T159" s="15"/>
      <c r="U159" s="15"/>
    </row>
    <row r="160" spans="1:21" s="16" customFormat="1" x14ac:dyDescent="0.3">
      <c r="A160" s="15"/>
      <c r="B160" s="15"/>
      <c r="C160" s="15"/>
      <c r="D160" s="15"/>
      <c r="R160" s="15"/>
      <c r="S160" s="15"/>
      <c r="T160" s="15"/>
      <c r="U160" s="15"/>
    </row>
    <row r="161" spans="1:21" s="16" customFormat="1" x14ac:dyDescent="0.3">
      <c r="A161" s="15"/>
      <c r="B161" s="15"/>
      <c r="C161" s="15"/>
      <c r="D161" s="15"/>
      <c r="R161" s="15"/>
      <c r="S161" s="15"/>
      <c r="T161" s="15"/>
      <c r="U161" s="15"/>
    </row>
    <row r="162" spans="1:21" s="16" customFormat="1" x14ac:dyDescent="0.3">
      <c r="A162" s="15"/>
      <c r="B162" s="15"/>
      <c r="C162" s="15"/>
      <c r="D162" s="15"/>
      <c r="R162" s="15"/>
      <c r="S162" s="15"/>
      <c r="T162" s="15"/>
      <c r="U162" s="15"/>
    </row>
    <row r="163" spans="1:21" s="16" customFormat="1" x14ac:dyDescent="0.3">
      <c r="A163" s="15"/>
      <c r="B163" s="15"/>
      <c r="C163" s="15"/>
      <c r="D163" s="15"/>
      <c r="R163" s="15"/>
      <c r="S163" s="15"/>
      <c r="T163" s="15"/>
      <c r="U163" s="15"/>
    </row>
    <row r="164" spans="1:21" s="16" customFormat="1" x14ac:dyDescent="0.3">
      <c r="A164" s="15"/>
      <c r="B164" s="15"/>
      <c r="C164" s="15"/>
      <c r="D164" s="15"/>
      <c r="R164" s="15"/>
      <c r="S164" s="15"/>
      <c r="T164" s="15"/>
      <c r="U164" s="15"/>
    </row>
    <row r="165" spans="1:21" s="16" customFormat="1" x14ac:dyDescent="0.3">
      <c r="A165" s="15"/>
      <c r="B165" s="15"/>
      <c r="C165" s="15"/>
      <c r="D165" s="15"/>
      <c r="R165" s="15"/>
      <c r="S165" s="15"/>
      <c r="T165" s="15"/>
      <c r="U165" s="15"/>
    </row>
    <row r="166" spans="1:21" s="16" customFormat="1" x14ac:dyDescent="0.3">
      <c r="A166" s="15"/>
      <c r="B166" s="15"/>
      <c r="C166" s="15"/>
      <c r="D166" s="15"/>
      <c r="R166" s="15"/>
      <c r="S166" s="15"/>
      <c r="T166" s="15"/>
      <c r="U166" s="15"/>
    </row>
    <row r="167" spans="1:21" s="16" customFormat="1" x14ac:dyDescent="0.3">
      <c r="A167" s="15"/>
      <c r="B167" s="15"/>
      <c r="C167" s="15"/>
      <c r="D167" s="15"/>
      <c r="R167" s="15"/>
      <c r="S167" s="15"/>
      <c r="T167" s="15"/>
      <c r="U167" s="15"/>
    </row>
    <row r="168" spans="1:21" s="16" customFormat="1" x14ac:dyDescent="0.3">
      <c r="A168" s="15"/>
      <c r="B168" s="15"/>
      <c r="C168" s="15"/>
      <c r="D168" s="15"/>
      <c r="R168" s="15"/>
      <c r="S168" s="15"/>
      <c r="T168" s="15"/>
      <c r="U168" s="15"/>
    </row>
    <row r="169" spans="1:21" s="16" customFormat="1" x14ac:dyDescent="0.3">
      <c r="A169" s="15"/>
      <c r="B169" s="15"/>
      <c r="C169" s="15"/>
      <c r="D169" s="15"/>
      <c r="R169" s="15"/>
      <c r="S169" s="15"/>
      <c r="T169" s="15"/>
      <c r="U169" s="15"/>
    </row>
    <row r="170" spans="1:21" s="16" customFormat="1" x14ac:dyDescent="0.3">
      <c r="A170" s="15"/>
      <c r="B170" s="15"/>
      <c r="C170" s="15"/>
      <c r="D170" s="15"/>
      <c r="R170" s="15"/>
      <c r="S170" s="15"/>
      <c r="T170" s="15"/>
      <c r="U170" s="15"/>
    </row>
    <row r="171" spans="1:21" s="16" customFormat="1" x14ac:dyDescent="0.3">
      <c r="A171" s="15"/>
      <c r="B171" s="15"/>
      <c r="C171" s="15"/>
      <c r="D171" s="15"/>
      <c r="R171" s="15"/>
      <c r="S171" s="15"/>
      <c r="T171" s="15"/>
      <c r="U171" s="15"/>
    </row>
    <row r="172" spans="1:21" s="16" customFormat="1" x14ac:dyDescent="0.3">
      <c r="A172" s="15"/>
      <c r="B172" s="15"/>
      <c r="C172" s="15"/>
      <c r="D172" s="15"/>
      <c r="R172" s="15"/>
      <c r="S172" s="15"/>
      <c r="T172" s="15"/>
      <c r="U172" s="15"/>
    </row>
    <row r="173" spans="1:21" s="16" customFormat="1" x14ac:dyDescent="0.3">
      <c r="A173" s="15"/>
      <c r="B173" s="15"/>
      <c r="C173" s="15"/>
      <c r="D173" s="15"/>
      <c r="R173" s="15"/>
      <c r="S173" s="15"/>
      <c r="T173" s="15"/>
      <c r="U173" s="15"/>
    </row>
    <row r="174" spans="1:21" s="16" customFormat="1" x14ac:dyDescent="0.3">
      <c r="A174" s="15"/>
      <c r="B174" s="15"/>
      <c r="C174" s="15"/>
      <c r="D174" s="15"/>
      <c r="R174" s="15"/>
      <c r="S174" s="15"/>
      <c r="T174" s="15"/>
      <c r="U174" s="15"/>
    </row>
    <row r="175" spans="1:21" s="16" customFormat="1" x14ac:dyDescent="0.3">
      <c r="A175" s="15"/>
      <c r="B175" s="15"/>
      <c r="C175" s="15"/>
      <c r="D175" s="15"/>
      <c r="R175" s="15"/>
      <c r="S175" s="15"/>
      <c r="T175" s="15"/>
      <c r="U175" s="15"/>
    </row>
    <row r="176" spans="1:21" s="16" customFormat="1" x14ac:dyDescent="0.3">
      <c r="A176" s="15"/>
      <c r="B176" s="15"/>
      <c r="C176" s="15"/>
      <c r="D176" s="15"/>
      <c r="R176" s="15"/>
      <c r="S176" s="15"/>
      <c r="T176" s="15"/>
      <c r="U176" s="15"/>
    </row>
    <row r="177" spans="1:21" s="16" customFormat="1" x14ac:dyDescent="0.3">
      <c r="A177" s="15"/>
      <c r="B177" s="15"/>
      <c r="C177" s="15"/>
      <c r="D177" s="15"/>
      <c r="R177" s="15"/>
      <c r="S177" s="15"/>
      <c r="T177" s="15"/>
      <c r="U177" s="15"/>
    </row>
    <row r="178" spans="1:21" s="16" customFormat="1" x14ac:dyDescent="0.3">
      <c r="A178" s="15"/>
      <c r="B178" s="15"/>
      <c r="C178" s="15"/>
      <c r="D178" s="15"/>
      <c r="R178" s="15"/>
      <c r="S178" s="15"/>
      <c r="T178" s="15"/>
      <c r="U178" s="15"/>
    </row>
    <row r="179" spans="1:21" s="16" customFormat="1" x14ac:dyDescent="0.3">
      <c r="A179" s="15"/>
      <c r="B179" s="15"/>
      <c r="C179" s="15"/>
      <c r="D179" s="15"/>
      <c r="R179" s="15"/>
      <c r="S179" s="15"/>
      <c r="T179" s="15"/>
      <c r="U179" s="15"/>
    </row>
    <row r="180" spans="1:21" s="16" customFormat="1" x14ac:dyDescent="0.3">
      <c r="A180" s="15"/>
      <c r="B180" s="15"/>
      <c r="C180" s="15"/>
      <c r="D180" s="15"/>
      <c r="R180" s="15"/>
      <c r="S180" s="15"/>
      <c r="T180" s="15"/>
      <c r="U180" s="15"/>
    </row>
    <row r="181" spans="1:21" s="16" customFormat="1" x14ac:dyDescent="0.3">
      <c r="A181" s="15"/>
      <c r="B181" s="15"/>
      <c r="C181" s="15"/>
      <c r="D181" s="15"/>
      <c r="R181" s="15"/>
      <c r="S181" s="15"/>
      <c r="T181" s="15"/>
      <c r="U181" s="15"/>
    </row>
    <row r="182" spans="1:21" s="16" customFormat="1" x14ac:dyDescent="0.3">
      <c r="A182" s="15"/>
      <c r="B182" s="15"/>
      <c r="C182" s="15"/>
      <c r="D182" s="15"/>
      <c r="R182" s="15"/>
      <c r="S182" s="15"/>
      <c r="T182" s="15"/>
      <c r="U182" s="15"/>
    </row>
    <row r="183" spans="1:21" s="16" customFormat="1" x14ac:dyDescent="0.3">
      <c r="A183" s="15"/>
      <c r="B183" s="15"/>
      <c r="C183" s="15"/>
      <c r="D183" s="15"/>
      <c r="R183" s="15"/>
      <c r="S183" s="15"/>
      <c r="T183" s="15"/>
      <c r="U183" s="15"/>
    </row>
    <row r="184" spans="1:21" s="16" customFormat="1" x14ac:dyDescent="0.3">
      <c r="A184" s="15"/>
      <c r="B184" s="15"/>
      <c r="C184" s="15"/>
      <c r="D184" s="15"/>
      <c r="R184" s="15"/>
      <c r="S184" s="15"/>
      <c r="T184" s="15"/>
      <c r="U184" s="15"/>
    </row>
    <row r="185" spans="1:21" s="16" customFormat="1" x14ac:dyDescent="0.3">
      <c r="A185" s="15"/>
      <c r="B185" s="15"/>
      <c r="C185" s="15"/>
      <c r="D185" s="15"/>
      <c r="R185" s="15"/>
      <c r="S185" s="15"/>
      <c r="T185" s="15"/>
      <c r="U185" s="15"/>
    </row>
    <row r="186" spans="1:21" s="16" customFormat="1" x14ac:dyDescent="0.3">
      <c r="A186" s="15"/>
      <c r="B186" s="15"/>
      <c r="C186" s="15"/>
      <c r="D186" s="15"/>
      <c r="R186" s="15"/>
      <c r="S186" s="15"/>
      <c r="T186" s="15"/>
      <c r="U186" s="15"/>
    </row>
    <row r="187" spans="1:21" s="16" customFormat="1" x14ac:dyDescent="0.3">
      <c r="A187" s="15"/>
      <c r="B187" s="15"/>
      <c r="C187" s="15"/>
      <c r="D187" s="15"/>
      <c r="R187" s="15"/>
      <c r="S187" s="15"/>
      <c r="T187" s="15"/>
      <c r="U187" s="15"/>
    </row>
    <row r="188" spans="1:21" s="16" customFormat="1" x14ac:dyDescent="0.3">
      <c r="A188" s="15"/>
      <c r="B188" s="15"/>
      <c r="C188" s="15"/>
      <c r="D188" s="15"/>
      <c r="R188" s="15"/>
      <c r="S188" s="15"/>
      <c r="T188" s="15"/>
      <c r="U188" s="15"/>
    </row>
    <row r="189" spans="1:21" s="16" customFormat="1" x14ac:dyDescent="0.3">
      <c r="A189" s="15"/>
      <c r="B189" s="15"/>
      <c r="C189" s="15"/>
      <c r="D189" s="15"/>
      <c r="R189" s="15"/>
      <c r="S189" s="15"/>
      <c r="T189" s="15"/>
      <c r="U189" s="15"/>
    </row>
    <row r="190" spans="1:21" s="16" customFormat="1" x14ac:dyDescent="0.3">
      <c r="A190" s="15"/>
      <c r="B190" s="15"/>
      <c r="C190" s="15"/>
      <c r="D190" s="15"/>
      <c r="R190" s="15"/>
      <c r="S190" s="15"/>
      <c r="T190" s="15"/>
      <c r="U190" s="15"/>
    </row>
    <row r="191" spans="1:21" s="16" customFormat="1" x14ac:dyDescent="0.3">
      <c r="A191" s="15"/>
      <c r="B191" s="15"/>
      <c r="C191" s="15"/>
      <c r="D191" s="15"/>
      <c r="R191" s="15"/>
      <c r="S191" s="15"/>
      <c r="T191" s="15"/>
      <c r="U191" s="15"/>
    </row>
    <row r="192" spans="1:21" s="16" customFormat="1" x14ac:dyDescent="0.3">
      <c r="A192" s="15"/>
      <c r="B192" s="15"/>
      <c r="C192" s="15"/>
      <c r="D192" s="15"/>
      <c r="R192" s="15"/>
      <c r="S192" s="15"/>
      <c r="T192" s="15"/>
      <c r="U192" s="15"/>
    </row>
    <row r="193" spans="1:21" s="16" customFormat="1" x14ac:dyDescent="0.3">
      <c r="A193" s="15"/>
      <c r="B193" s="15"/>
      <c r="C193" s="15"/>
      <c r="D193" s="15"/>
      <c r="R193" s="15"/>
      <c r="S193" s="15"/>
      <c r="T193" s="15"/>
      <c r="U193" s="15"/>
    </row>
    <row r="194" spans="1:21" s="16" customFormat="1" x14ac:dyDescent="0.3">
      <c r="A194" s="15"/>
      <c r="B194" s="15"/>
      <c r="C194" s="15"/>
      <c r="D194" s="15"/>
      <c r="R194" s="15"/>
      <c r="S194" s="15"/>
      <c r="T194" s="15"/>
      <c r="U194" s="15"/>
    </row>
    <row r="195" spans="1:21" s="16" customFormat="1" x14ac:dyDescent="0.3">
      <c r="A195" s="15"/>
      <c r="B195" s="15"/>
      <c r="C195" s="15"/>
      <c r="D195" s="15"/>
      <c r="R195" s="15"/>
      <c r="S195" s="15"/>
      <c r="T195" s="15"/>
      <c r="U195" s="15"/>
    </row>
    <row r="196" spans="1:21" s="16" customFormat="1" x14ac:dyDescent="0.3">
      <c r="A196" s="15"/>
      <c r="B196" s="15"/>
      <c r="C196" s="15"/>
      <c r="D196" s="15"/>
      <c r="R196" s="15"/>
      <c r="S196" s="15"/>
      <c r="T196" s="15"/>
      <c r="U196" s="15"/>
    </row>
    <row r="197" spans="1:21" s="16" customFormat="1" x14ac:dyDescent="0.3">
      <c r="A197" s="15"/>
      <c r="B197" s="15"/>
      <c r="C197" s="15"/>
      <c r="D197" s="15"/>
      <c r="R197" s="15"/>
      <c r="S197" s="15"/>
      <c r="T197" s="15"/>
      <c r="U197" s="15"/>
    </row>
    <row r="198" spans="1:21" s="16" customFormat="1" x14ac:dyDescent="0.3">
      <c r="A198" s="15"/>
      <c r="B198" s="15"/>
      <c r="C198" s="15"/>
      <c r="D198" s="15"/>
      <c r="R198" s="15"/>
      <c r="S198" s="15"/>
      <c r="T198" s="15"/>
      <c r="U198" s="15"/>
    </row>
    <row r="199" spans="1:21" s="16" customFormat="1" x14ac:dyDescent="0.3">
      <c r="A199" s="15"/>
      <c r="B199" s="15"/>
      <c r="C199" s="15"/>
      <c r="D199" s="15"/>
      <c r="R199" s="15"/>
      <c r="S199" s="15"/>
      <c r="T199" s="15"/>
      <c r="U199" s="15"/>
    </row>
    <row r="200" spans="1:21" s="16" customFormat="1" x14ac:dyDescent="0.3">
      <c r="A200" s="15"/>
      <c r="B200" s="15"/>
      <c r="C200" s="15"/>
      <c r="D200" s="15"/>
      <c r="R200" s="15"/>
      <c r="S200" s="15"/>
      <c r="T200" s="15"/>
      <c r="U200" s="15"/>
    </row>
    <row r="201" spans="1:21" s="16" customFormat="1" x14ac:dyDescent="0.3">
      <c r="A201" s="15"/>
      <c r="B201" s="15"/>
      <c r="C201" s="15"/>
      <c r="D201" s="15"/>
      <c r="R201" s="15"/>
      <c r="S201" s="15"/>
      <c r="T201" s="15"/>
      <c r="U201" s="15"/>
    </row>
    <row r="202" spans="1:21" s="16" customFormat="1" x14ac:dyDescent="0.3">
      <c r="A202" s="15"/>
      <c r="B202" s="15"/>
      <c r="C202" s="15"/>
      <c r="D202" s="15"/>
      <c r="R202" s="15"/>
      <c r="S202" s="15"/>
      <c r="T202" s="15"/>
      <c r="U202" s="15"/>
    </row>
    <row r="203" spans="1:21" s="16" customFormat="1" x14ac:dyDescent="0.3">
      <c r="A203" s="15"/>
      <c r="B203" s="15"/>
      <c r="C203" s="15"/>
      <c r="D203" s="15"/>
      <c r="R203" s="15"/>
      <c r="S203" s="15"/>
      <c r="T203" s="15"/>
      <c r="U203" s="15"/>
    </row>
    <row r="204" spans="1:21" s="16" customFormat="1" x14ac:dyDescent="0.3">
      <c r="A204" s="15"/>
      <c r="B204" s="15"/>
      <c r="C204" s="15"/>
      <c r="D204" s="15"/>
      <c r="R204" s="15"/>
      <c r="S204" s="15"/>
      <c r="T204" s="15"/>
      <c r="U204" s="15"/>
    </row>
    <row r="205" spans="1:21" s="16" customFormat="1" x14ac:dyDescent="0.3">
      <c r="A205" s="15"/>
      <c r="B205" s="15"/>
      <c r="C205" s="15"/>
      <c r="D205" s="15"/>
      <c r="R205" s="15"/>
      <c r="S205" s="15"/>
      <c r="T205" s="15"/>
      <c r="U205" s="15"/>
    </row>
    <row r="206" spans="1:21" s="16" customFormat="1" x14ac:dyDescent="0.3">
      <c r="A206" s="15"/>
      <c r="B206" s="15"/>
      <c r="C206" s="15"/>
      <c r="D206" s="15"/>
      <c r="R206" s="15"/>
      <c r="S206" s="15"/>
      <c r="T206" s="15"/>
      <c r="U206" s="15"/>
    </row>
    <row r="207" spans="1:21" s="16" customFormat="1" x14ac:dyDescent="0.3">
      <c r="A207" s="15"/>
      <c r="B207" s="15"/>
      <c r="C207" s="15"/>
      <c r="D207" s="15"/>
      <c r="R207" s="15"/>
      <c r="S207" s="15"/>
      <c r="T207" s="15"/>
      <c r="U207" s="15"/>
    </row>
    <row r="208" spans="1:21" s="16" customFormat="1" x14ac:dyDescent="0.3">
      <c r="A208" s="15"/>
      <c r="B208" s="15"/>
      <c r="C208" s="15"/>
      <c r="D208" s="15"/>
      <c r="R208" s="15"/>
      <c r="S208" s="15"/>
      <c r="T208" s="15"/>
      <c r="U208" s="15"/>
    </row>
    <row r="209" spans="1:21" s="16" customFormat="1" x14ac:dyDescent="0.3">
      <c r="A209" s="15"/>
      <c r="B209" s="15"/>
      <c r="C209" s="15"/>
      <c r="D209" s="15"/>
      <c r="R209" s="15"/>
      <c r="S209" s="15"/>
      <c r="T209" s="15"/>
      <c r="U209" s="15"/>
    </row>
    <row r="210" spans="1:21" s="16" customFormat="1" x14ac:dyDescent="0.3">
      <c r="A210" s="15"/>
      <c r="B210" s="15"/>
      <c r="C210" s="15"/>
      <c r="D210" s="15"/>
      <c r="R210" s="15"/>
      <c r="S210" s="15"/>
      <c r="T210" s="15"/>
      <c r="U210" s="15"/>
    </row>
    <row r="211" spans="1:21" s="16" customFormat="1" x14ac:dyDescent="0.3">
      <c r="A211" s="15"/>
      <c r="B211" s="15"/>
      <c r="C211" s="15"/>
      <c r="D211" s="15"/>
      <c r="R211" s="15"/>
      <c r="S211" s="15"/>
      <c r="T211" s="15"/>
      <c r="U211" s="15"/>
    </row>
    <row r="212" spans="1:21" s="16" customFormat="1" x14ac:dyDescent="0.3">
      <c r="A212" s="15"/>
      <c r="B212" s="15"/>
      <c r="C212" s="15"/>
      <c r="D212" s="15"/>
      <c r="R212" s="15"/>
      <c r="S212" s="15"/>
      <c r="T212" s="15"/>
      <c r="U212" s="15"/>
    </row>
    <row r="213" spans="1:21" s="16" customFormat="1" x14ac:dyDescent="0.3">
      <c r="A213" s="15"/>
      <c r="B213" s="15"/>
      <c r="C213" s="15"/>
      <c r="D213" s="15"/>
      <c r="R213" s="15"/>
      <c r="S213" s="15"/>
      <c r="T213" s="15"/>
      <c r="U213" s="15"/>
    </row>
    <row r="214" spans="1:21" s="16" customFormat="1" x14ac:dyDescent="0.3">
      <c r="A214" s="15"/>
      <c r="B214" s="15"/>
      <c r="C214" s="15"/>
      <c r="D214" s="15"/>
      <c r="R214" s="15"/>
      <c r="S214" s="15"/>
      <c r="T214" s="15"/>
      <c r="U214" s="15"/>
    </row>
    <row r="215" spans="1:21" s="16" customFormat="1" x14ac:dyDescent="0.3">
      <c r="A215" s="15"/>
      <c r="B215" s="15"/>
      <c r="C215" s="15"/>
      <c r="D215" s="15"/>
      <c r="R215" s="15"/>
      <c r="S215" s="15"/>
      <c r="T215" s="15"/>
      <c r="U215" s="15"/>
    </row>
    <row r="216" spans="1:21" s="16" customFormat="1" x14ac:dyDescent="0.3">
      <c r="A216" s="15"/>
      <c r="B216" s="15"/>
      <c r="C216" s="15"/>
      <c r="D216" s="15"/>
      <c r="R216" s="15"/>
      <c r="S216" s="15"/>
      <c r="T216" s="15"/>
      <c r="U216" s="15"/>
    </row>
    <row r="217" spans="1:21" s="16" customFormat="1" x14ac:dyDescent="0.3">
      <c r="A217" s="15"/>
      <c r="B217" s="15"/>
      <c r="C217" s="15"/>
      <c r="D217" s="15"/>
      <c r="R217" s="15"/>
      <c r="S217" s="15"/>
      <c r="T217" s="15"/>
      <c r="U217" s="15"/>
    </row>
    <row r="218" spans="1:21" s="16" customFormat="1" x14ac:dyDescent="0.3">
      <c r="A218" s="15"/>
      <c r="B218" s="15"/>
      <c r="C218" s="15"/>
      <c r="D218" s="15"/>
      <c r="R218" s="15"/>
      <c r="S218" s="15"/>
      <c r="T218" s="15"/>
      <c r="U218" s="15"/>
    </row>
    <row r="219" spans="1:21" s="16" customFormat="1" x14ac:dyDescent="0.3">
      <c r="A219" s="15"/>
      <c r="B219" s="15"/>
      <c r="C219" s="15"/>
      <c r="D219" s="15"/>
      <c r="R219" s="15"/>
      <c r="S219" s="15"/>
      <c r="T219" s="15"/>
      <c r="U219" s="15"/>
    </row>
    <row r="220" spans="1:21" s="16" customFormat="1" x14ac:dyDescent="0.3">
      <c r="A220" s="15"/>
      <c r="B220" s="15"/>
      <c r="C220" s="15"/>
      <c r="D220" s="15"/>
      <c r="R220" s="15"/>
      <c r="S220" s="15"/>
      <c r="T220" s="15"/>
      <c r="U220" s="15"/>
    </row>
    <row r="221" spans="1:21" s="16" customFormat="1" x14ac:dyDescent="0.3">
      <c r="A221" s="15"/>
      <c r="B221" s="15"/>
      <c r="C221" s="15"/>
      <c r="D221" s="15"/>
      <c r="R221" s="15"/>
      <c r="S221" s="15"/>
      <c r="T221" s="15"/>
      <c r="U221" s="15"/>
    </row>
    <row r="222" spans="1:21" s="16" customFormat="1" x14ac:dyDescent="0.3">
      <c r="A222" s="15"/>
      <c r="B222" s="15"/>
      <c r="C222" s="15"/>
      <c r="D222" s="15"/>
      <c r="R222" s="15"/>
      <c r="S222" s="15"/>
      <c r="T222" s="15"/>
      <c r="U222" s="15"/>
    </row>
    <row r="223" spans="1:21" s="16" customFormat="1" x14ac:dyDescent="0.3">
      <c r="A223" s="15"/>
      <c r="B223" s="15"/>
      <c r="C223" s="15"/>
      <c r="D223" s="15"/>
      <c r="R223" s="15"/>
      <c r="S223" s="15"/>
      <c r="T223" s="15"/>
      <c r="U223" s="15"/>
    </row>
    <row r="224" spans="1:21" s="16" customFormat="1" x14ac:dyDescent="0.3">
      <c r="A224" s="15"/>
      <c r="B224" s="15"/>
      <c r="C224" s="15"/>
      <c r="D224" s="15"/>
      <c r="R224" s="15"/>
      <c r="S224" s="15"/>
      <c r="T224" s="15"/>
      <c r="U224" s="15"/>
    </row>
    <row r="225" spans="1:21" s="16" customFormat="1" x14ac:dyDescent="0.3">
      <c r="A225" s="15"/>
      <c r="B225" s="15"/>
      <c r="C225" s="15"/>
      <c r="D225" s="15"/>
      <c r="R225" s="15"/>
      <c r="S225" s="15"/>
      <c r="T225" s="15"/>
      <c r="U225" s="15"/>
    </row>
    <row r="226" spans="1:21" s="16" customFormat="1" x14ac:dyDescent="0.3">
      <c r="A226" s="15"/>
      <c r="B226" s="15"/>
      <c r="C226" s="15"/>
      <c r="D226" s="15"/>
      <c r="R226" s="15"/>
      <c r="S226" s="15"/>
      <c r="T226" s="15"/>
      <c r="U226" s="15"/>
    </row>
    <row r="227" spans="1:21" s="16" customFormat="1" x14ac:dyDescent="0.3">
      <c r="A227" s="15"/>
      <c r="B227" s="15"/>
      <c r="C227" s="15"/>
      <c r="D227" s="15"/>
      <c r="R227" s="15"/>
      <c r="S227" s="15"/>
      <c r="T227" s="15"/>
      <c r="U227" s="15"/>
    </row>
    <row r="228" spans="1:21" s="16" customFormat="1" x14ac:dyDescent="0.3">
      <c r="A228" s="15"/>
      <c r="B228" s="15"/>
      <c r="C228" s="15"/>
      <c r="D228" s="15"/>
      <c r="R228" s="15"/>
      <c r="S228" s="15"/>
      <c r="T228" s="15"/>
      <c r="U228" s="15"/>
    </row>
    <row r="229" spans="1:21" s="16" customFormat="1" x14ac:dyDescent="0.3">
      <c r="A229" s="15"/>
      <c r="B229" s="15"/>
      <c r="C229" s="15"/>
      <c r="D229" s="15"/>
      <c r="R229" s="15"/>
      <c r="S229" s="15"/>
      <c r="T229" s="15"/>
      <c r="U229" s="15"/>
    </row>
    <row r="230" spans="1:21" s="16" customFormat="1" x14ac:dyDescent="0.3">
      <c r="A230" s="15"/>
      <c r="B230" s="15"/>
      <c r="C230" s="15"/>
      <c r="D230" s="15"/>
      <c r="R230" s="15"/>
      <c r="S230" s="15"/>
      <c r="T230" s="15"/>
      <c r="U230" s="15"/>
    </row>
    <row r="231" spans="1:21" s="16" customFormat="1" x14ac:dyDescent="0.3">
      <c r="A231" s="15"/>
      <c r="B231" s="15"/>
      <c r="C231" s="15"/>
      <c r="D231" s="15"/>
      <c r="R231" s="15"/>
      <c r="S231" s="15"/>
      <c r="T231" s="15"/>
      <c r="U231" s="15"/>
    </row>
    <row r="232" spans="1:21" s="16" customFormat="1" x14ac:dyDescent="0.3">
      <c r="A232" s="15"/>
      <c r="B232" s="15"/>
      <c r="C232" s="15"/>
      <c r="D232" s="15"/>
      <c r="R232" s="15"/>
      <c r="S232" s="15"/>
      <c r="T232" s="15"/>
      <c r="U232" s="15"/>
    </row>
    <row r="233" spans="1:21" s="16" customFormat="1" x14ac:dyDescent="0.3">
      <c r="A233" s="15"/>
      <c r="B233" s="15"/>
      <c r="C233" s="15"/>
      <c r="D233" s="15"/>
      <c r="R233" s="15"/>
      <c r="S233" s="15"/>
      <c r="T233" s="15"/>
      <c r="U233" s="15"/>
    </row>
    <row r="234" spans="1:21" s="16" customFormat="1" x14ac:dyDescent="0.3">
      <c r="A234" s="15"/>
      <c r="B234" s="15"/>
      <c r="C234" s="15"/>
      <c r="D234" s="15"/>
      <c r="R234" s="15"/>
      <c r="S234" s="15"/>
      <c r="T234" s="15"/>
      <c r="U234" s="15"/>
    </row>
    <row r="235" spans="1:21" s="16" customFormat="1" x14ac:dyDescent="0.3">
      <c r="A235" s="15"/>
      <c r="B235" s="15"/>
      <c r="C235" s="15"/>
      <c r="D235" s="15"/>
      <c r="R235" s="15"/>
      <c r="S235" s="15"/>
      <c r="T235" s="15"/>
      <c r="U235" s="15"/>
    </row>
    <row r="236" spans="1:21" s="16" customFormat="1" x14ac:dyDescent="0.3">
      <c r="A236" s="15"/>
      <c r="B236" s="15"/>
      <c r="C236" s="15"/>
      <c r="D236" s="15"/>
      <c r="R236" s="15"/>
      <c r="S236" s="15"/>
      <c r="T236" s="15"/>
      <c r="U236" s="15"/>
    </row>
    <row r="237" spans="1:21" s="16" customFormat="1" x14ac:dyDescent="0.3">
      <c r="A237" s="15"/>
      <c r="B237" s="15"/>
      <c r="C237" s="15"/>
      <c r="D237" s="15"/>
      <c r="R237" s="15"/>
      <c r="S237" s="15"/>
      <c r="T237" s="15"/>
      <c r="U237" s="15"/>
    </row>
    <row r="238" spans="1:21" s="16" customFormat="1" x14ac:dyDescent="0.3">
      <c r="A238" s="15"/>
      <c r="B238" s="15"/>
      <c r="C238" s="15"/>
      <c r="D238" s="15"/>
      <c r="R238" s="15"/>
      <c r="S238" s="15"/>
      <c r="T238" s="15"/>
      <c r="U238" s="15"/>
    </row>
    <row r="239" spans="1:21" s="16" customFormat="1" x14ac:dyDescent="0.3">
      <c r="A239" s="15"/>
      <c r="B239" s="15"/>
      <c r="C239" s="15"/>
      <c r="D239" s="15"/>
      <c r="R239" s="15"/>
      <c r="S239" s="15"/>
      <c r="T239" s="15"/>
      <c r="U239" s="15"/>
    </row>
    <row r="240" spans="1:21" s="16" customFormat="1" x14ac:dyDescent="0.3">
      <c r="A240" s="15"/>
      <c r="B240" s="15"/>
      <c r="C240" s="15"/>
      <c r="D240" s="15"/>
      <c r="R240" s="15"/>
      <c r="S240" s="15"/>
      <c r="T240" s="15"/>
      <c r="U240" s="15"/>
    </row>
    <row r="241" spans="1:21" s="16" customFormat="1" x14ac:dyDescent="0.3">
      <c r="A241" s="15"/>
      <c r="B241" s="15"/>
      <c r="C241" s="15"/>
      <c r="D241" s="15"/>
      <c r="R241" s="15"/>
      <c r="S241" s="15"/>
      <c r="T241" s="15"/>
      <c r="U241" s="15"/>
    </row>
    <row r="242" spans="1:21" s="16" customFormat="1" x14ac:dyDescent="0.3">
      <c r="A242" s="15"/>
      <c r="B242" s="15"/>
      <c r="C242" s="15"/>
      <c r="D242" s="15"/>
      <c r="R242" s="15"/>
      <c r="S242" s="15"/>
      <c r="T242" s="15"/>
      <c r="U242" s="15"/>
    </row>
    <row r="243" spans="1:21" s="16" customFormat="1" x14ac:dyDescent="0.3">
      <c r="A243" s="15"/>
      <c r="B243" s="15"/>
      <c r="C243" s="15"/>
      <c r="D243" s="15"/>
      <c r="R243" s="15"/>
      <c r="S243" s="15"/>
      <c r="T243" s="15"/>
      <c r="U243" s="15"/>
    </row>
    <row r="244" spans="1:21" s="16" customFormat="1" x14ac:dyDescent="0.3">
      <c r="A244" s="15"/>
      <c r="B244" s="15"/>
      <c r="C244" s="15"/>
      <c r="D244" s="15"/>
      <c r="R244" s="15"/>
      <c r="S244" s="15"/>
      <c r="T244" s="15"/>
      <c r="U244" s="15"/>
    </row>
    <row r="245" spans="1:21" s="16" customFormat="1" x14ac:dyDescent="0.3">
      <c r="A245" s="15"/>
      <c r="B245" s="15"/>
      <c r="C245" s="15"/>
      <c r="D245" s="15"/>
      <c r="R245" s="15"/>
      <c r="S245" s="15"/>
      <c r="T245" s="15"/>
      <c r="U245" s="15"/>
    </row>
    <row r="246" spans="1:21" s="16" customFormat="1" x14ac:dyDescent="0.3">
      <c r="A246" s="15"/>
      <c r="B246" s="15"/>
      <c r="C246" s="15"/>
      <c r="D246" s="15"/>
      <c r="R246" s="15"/>
      <c r="S246" s="15"/>
      <c r="T246" s="15"/>
      <c r="U246" s="15"/>
    </row>
    <row r="247" spans="1:21" s="16" customFormat="1" x14ac:dyDescent="0.3">
      <c r="A247" s="15"/>
      <c r="B247" s="15"/>
      <c r="C247" s="15"/>
      <c r="D247" s="15"/>
      <c r="R247" s="15"/>
      <c r="S247" s="15"/>
      <c r="T247" s="15"/>
      <c r="U247" s="15"/>
    </row>
    <row r="248" spans="1:21" s="16" customFormat="1" x14ac:dyDescent="0.3">
      <c r="A248" s="15"/>
      <c r="B248" s="15"/>
      <c r="C248" s="15"/>
      <c r="D248" s="15"/>
      <c r="R248" s="15"/>
      <c r="S248" s="15"/>
      <c r="T248" s="15"/>
      <c r="U248" s="15"/>
    </row>
    <row r="249" spans="1:21" s="16" customFormat="1" x14ac:dyDescent="0.3">
      <c r="A249" s="15"/>
      <c r="B249" s="15"/>
      <c r="C249" s="15"/>
      <c r="D249" s="15"/>
      <c r="R249" s="15"/>
      <c r="S249" s="15"/>
      <c r="T249" s="15"/>
      <c r="U249" s="15"/>
    </row>
    <row r="250" spans="1:21" s="16" customFormat="1" x14ac:dyDescent="0.3">
      <c r="A250" s="15"/>
      <c r="B250" s="15"/>
      <c r="C250" s="15"/>
      <c r="D250" s="15"/>
      <c r="R250" s="15"/>
      <c r="S250" s="15"/>
      <c r="T250" s="15"/>
      <c r="U250" s="15"/>
    </row>
    <row r="251" spans="1:21" s="16" customFormat="1" x14ac:dyDescent="0.3">
      <c r="A251" s="15"/>
      <c r="B251" s="15"/>
      <c r="C251" s="15"/>
      <c r="D251" s="15"/>
      <c r="R251" s="15"/>
      <c r="S251" s="15"/>
      <c r="T251" s="15"/>
      <c r="U251" s="15"/>
    </row>
    <row r="252" spans="1:21" s="16" customFormat="1" x14ac:dyDescent="0.3">
      <c r="A252" s="15"/>
      <c r="B252" s="15"/>
      <c r="C252" s="15"/>
      <c r="D252" s="15"/>
      <c r="R252" s="15"/>
      <c r="S252" s="15"/>
      <c r="T252" s="15"/>
      <c r="U252" s="15"/>
    </row>
    <row r="253" spans="1:21" s="16" customFormat="1" x14ac:dyDescent="0.3">
      <c r="A253" s="15"/>
      <c r="B253" s="15"/>
      <c r="C253" s="15"/>
      <c r="D253" s="15"/>
      <c r="R253" s="15"/>
      <c r="S253" s="15"/>
      <c r="T253" s="15"/>
      <c r="U253" s="15"/>
    </row>
    <row r="254" spans="1:21" s="16" customFormat="1" x14ac:dyDescent="0.3">
      <c r="A254" s="15"/>
      <c r="B254" s="15"/>
      <c r="C254" s="15"/>
      <c r="D254" s="15"/>
      <c r="R254" s="15"/>
      <c r="S254" s="15"/>
      <c r="T254" s="15"/>
      <c r="U254" s="15"/>
    </row>
    <row r="255" spans="1:21" s="16" customFormat="1" x14ac:dyDescent="0.3">
      <c r="A255" s="15"/>
      <c r="B255" s="15"/>
      <c r="C255" s="15"/>
      <c r="D255" s="15"/>
      <c r="R255" s="15"/>
      <c r="S255" s="15"/>
      <c r="T255" s="15"/>
      <c r="U255" s="15"/>
    </row>
    <row r="256" spans="1:21" s="16" customFormat="1" x14ac:dyDescent="0.3">
      <c r="A256" s="15"/>
      <c r="B256" s="15"/>
      <c r="C256" s="15"/>
      <c r="D256" s="15"/>
      <c r="R256" s="15"/>
      <c r="S256" s="15"/>
      <c r="T256" s="15"/>
      <c r="U256" s="15"/>
    </row>
    <row r="257" spans="1:21" s="16" customFormat="1" x14ac:dyDescent="0.3">
      <c r="A257" s="15"/>
      <c r="B257" s="15"/>
      <c r="C257" s="15"/>
      <c r="D257" s="15"/>
      <c r="R257" s="15"/>
      <c r="S257" s="15"/>
      <c r="T257" s="15"/>
      <c r="U257" s="15"/>
    </row>
    <row r="258" spans="1:21" s="16" customFormat="1" x14ac:dyDescent="0.3">
      <c r="A258" s="15"/>
      <c r="B258" s="15"/>
      <c r="C258" s="15"/>
      <c r="D258" s="15"/>
      <c r="R258" s="15"/>
      <c r="S258" s="15"/>
      <c r="T258" s="15"/>
      <c r="U258" s="15"/>
    </row>
    <row r="259" spans="1:21" s="16" customFormat="1" x14ac:dyDescent="0.3">
      <c r="A259" s="15"/>
      <c r="B259" s="15"/>
      <c r="C259" s="15"/>
      <c r="D259" s="15"/>
      <c r="R259" s="15"/>
      <c r="S259" s="15"/>
      <c r="T259" s="15"/>
      <c r="U259" s="15"/>
    </row>
    <row r="260" spans="1:21" s="16" customFormat="1" x14ac:dyDescent="0.3">
      <c r="A260" s="15"/>
      <c r="B260" s="15"/>
      <c r="C260" s="15"/>
      <c r="D260" s="15"/>
      <c r="R260" s="15"/>
      <c r="S260" s="15"/>
      <c r="T260" s="15"/>
      <c r="U260" s="15"/>
    </row>
    <row r="261" spans="1:21" s="16" customFormat="1" x14ac:dyDescent="0.3">
      <c r="A261" s="15"/>
      <c r="B261" s="15"/>
      <c r="C261" s="15"/>
      <c r="D261" s="15"/>
      <c r="R261" s="15"/>
      <c r="S261" s="15"/>
      <c r="T261" s="15"/>
      <c r="U261" s="15"/>
    </row>
    <row r="262" spans="1:21" s="16" customFormat="1" x14ac:dyDescent="0.3">
      <c r="A262" s="15"/>
      <c r="B262" s="15"/>
      <c r="C262" s="15"/>
      <c r="D262" s="15"/>
      <c r="R262" s="15"/>
      <c r="S262" s="15"/>
      <c r="T262" s="15"/>
      <c r="U262" s="15"/>
    </row>
    <row r="263" spans="1:21" s="16" customFormat="1" x14ac:dyDescent="0.3">
      <c r="A263" s="15"/>
      <c r="B263" s="15"/>
      <c r="C263" s="15"/>
      <c r="D263" s="15"/>
      <c r="R263" s="15"/>
      <c r="S263" s="15"/>
      <c r="T263" s="15"/>
      <c r="U263" s="15"/>
    </row>
    <row r="264" spans="1:21" s="16" customFormat="1" x14ac:dyDescent="0.3">
      <c r="A264" s="15"/>
      <c r="B264" s="15"/>
      <c r="C264" s="15"/>
      <c r="D264" s="15"/>
      <c r="R264" s="15"/>
      <c r="S264" s="15"/>
      <c r="T264" s="15"/>
      <c r="U264" s="15"/>
    </row>
    <row r="265" spans="1:21" s="16" customFormat="1" x14ac:dyDescent="0.3">
      <c r="A265" s="15"/>
      <c r="B265" s="15"/>
      <c r="C265" s="15"/>
      <c r="D265" s="15"/>
      <c r="R265" s="15"/>
      <c r="S265" s="15"/>
      <c r="T265" s="15"/>
      <c r="U265" s="15"/>
    </row>
    <row r="266" spans="1:21" s="16" customFormat="1" x14ac:dyDescent="0.3">
      <c r="A266" s="15"/>
      <c r="B266" s="15"/>
      <c r="C266" s="15"/>
      <c r="D266" s="15"/>
      <c r="R266" s="15"/>
      <c r="S266" s="15"/>
      <c r="T266" s="15"/>
      <c r="U266" s="15"/>
    </row>
    <row r="267" spans="1:21" s="16" customFormat="1" x14ac:dyDescent="0.3">
      <c r="A267" s="15"/>
      <c r="B267" s="15"/>
      <c r="C267" s="15"/>
      <c r="D267" s="15"/>
      <c r="R267" s="15"/>
      <c r="S267" s="15"/>
      <c r="T267" s="15"/>
      <c r="U267" s="15"/>
    </row>
    <row r="268" spans="1:21" s="16" customFormat="1" x14ac:dyDescent="0.3">
      <c r="A268" s="15"/>
      <c r="B268" s="15"/>
      <c r="C268" s="15"/>
      <c r="D268" s="15"/>
      <c r="R268" s="15"/>
      <c r="S268" s="15"/>
      <c r="T268" s="15"/>
      <c r="U268" s="15"/>
    </row>
    <row r="269" spans="1:21" s="16" customFormat="1" x14ac:dyDescent="0.3">
      <c r="A269" s="15"/>
      <c r="B269" s="15"/>
      <c r="C269" s="15"/>
      <c r="D269" s="15"/>
      <c r="R269" s="15"/>
      <c r="S269" s="15"/>
      <c r="T269" s="15"/>
      <c r="U269" s="15"/>
    </row>
    <row r="270" spans="1:21" s="16" customFormat="1" x14ac:dyDescent="0.3">
      <c r="A270" s="15"/>
      <c r="B270" s="15"/>
      <c r="C270" s="15"/>
      <c r="D270" s="15"/>
      <c r="R270" s="15"/>
      <c r="S270" s="15"/>
      <c r="T270" s="15"/>
      <c r="U270" s="15"/>
    </row>
    <row r="271" spans="1:21" s="16" customFormat="1" x14ac:dyDescent="0.3">
      <c r="A271" s="15"/>
      <c r="B271" s="15"/>
      <c r="C271" s="15"/>
      <c r="D271" s="15"/>
      <c r="R271" s="15"/>
      <c r="S271" s="15"/>
      <c r="T271" s="15"/>
      <c r="U271" s="15"/>
    </row>
    <row r="272" spans="1:21" s="16" customFormat="1" x14ac:dyDescent="0.3">
      <c r="A272" s="15"/>
      <c r="B272" s="15"/>
      <c r="C272" s="15"/>
      <c r="D272" s="15"/>
      <c r="R272" s="15"/>
      <c r="S272" s="15"/>
      <c r="T272" s="15"/>
      <c r="U272" s="15"/>
    </row>
    <row r="273" spans="1:21" s="16" customFormat="1" x14ac:dyDescent="0.3">
      <c r="A273" s="15"/>
      <c r="B273" s="15"/>
      <c r="C273" s="15"/>
      <c r="D273" s="15"/>
      <c r="R273" s="15"/>
      <c r="S273" s="15"/>
      <c r="T273" s="15"/>
      <c r="U273" s="15"/>
    </row>
    <row r="274" spans="1:21" s="16" customFormat="1" x14ac:dyDescent="0.3">
      <c r="A274" s="15"/>
      <c r="B274" s="15"/>
      <c r="C274" s="15"/>
      <c r="D274" s="15"/>
      <c r="R274" s="15"/>
      <c r="S274" s="15"/>
      <c r="T274" s="15"/>
      <c r="U274" s="15"/>
    </row>
    <row r="275" spans="1:21" s="16" customFormat="1" x14ac:dyDescent="0.3">
      <c r="A275" s="15"/>
      <c r="B275" s="15"/>
      <c r="C275" s="15"/>
      <c r="D275" s="15"/>
      <c r="R275" s="15"/>
      <c r="S275" s="15"/>
      <c r="T275" s="15"/>
      <c r="U275" s="15"/>
    </row>
    <row r="276" spans="1:21" s="16" customFormat="1" x14ac:dyDescent="0.3">
      <c r="A276" s="15"/>
      <c r="B276" s="15"/>
      <c r="C276" s="15"/>
      <c r="D276" s="15"/>
      <c r="R276" s="15"/>
      <c r="S276" s="15"/>
      <c r="T276" s="15"/>
      <c r="U276" s="15"/>
    </row>
    <row r="277" spans="1:21" s="16" customFormat="1" x14ac:dyDescent="0.3">
      <c r="A277" s="15"/>
      <c r="B277" s="15"/>
      <c r="C277" s="15"/>
      <c r="D277" s="15"/>
      <c r="R277" s="15"/>
      <c r="S277" s="15"/>
      <c r="T277" s="15"/>
      <c r="U277" s="15"/>
    </row>
    <row r="278" spans="1:21" s="16" customFormat="1" x14ac:dyDescent="0.3">
      <c r="A278" s="15"/>
      <c r="B278" s="15"/>
      <c r="C278" s="15"/>
      <c r="D278" s="15"/>
      <c r="R278" s="15"/>
      <c r="S278" s="15"/>
      <c r="T278" s="15"/>
      <c r="U278" s="15"/>
    </row>
    <row r="279" spans="1:21" s="16" customFormat="1" x14ac:dyDescent="0.3">
      <c r="A279" s="15"/>
      <c r="B279" s="15"/>
      <c r="C279" s="15"/>
      <c r="D279" s="15"/>
      <c r="R279" s="15"/>
      <c r="S279" s="15"/>
      <c r="T279" s="15"/>
      <c r="U279" s="15"/>
    </row>
    <row r="280" spans="1:21" s="16" customFormat="1" x14ac:dyDescent="0.3">
      <c r="A280" s="15"/>
      <c r="B280" s="15"/>
      <c r="C280" s="15"/>
      <c r="D280" s="15"/>
      <c r="R280" s="15"/>
      <c r="S280" s="15"/>
      <c r="T280" s="15"/>
      <c r="U280" s="15"/>
    </row>
    <row r="281" spans="1:21" s="16" customFormat="1" x14ac:dyDescent="0.3">
      <c r="A281" s="15"/>
      <c r="B281" s="15"/>
      <c r="C281" s="15"/>
      <c r="D281" s="15"/>
      <c r="R281" s="15"/>
      <c r="S281" s="15"/>
      <c r="T281" s="15"/>
      <c r="U281" s="15"/>
    </row>
    <row r="282" spans="1:21" s="16" customFormat="1" x14ac:dyDescent="0.3">
      <c r="A282" s="15"/>
      <c r="B282" s="15"/>
      <c r="C282" s="15"/>
      <c r="D282" s="15"/>
      <c r="R282" s="15"/>
      <c r="S282" s="15"/>
      <c r="T282" s="15"/>
      <c r="U282" s="15"/>
    </row>
    <row r="283" spans="1:21" s="16" customFormat="1" x14ac:dyDescent="0.3">
      <c r="A283" s="15"/>
      <c r="B283" s="15"/>
      <c r="C283" s="15"/>
      <c r="D283" s="15"/>
      <c r="R283" s="15"/>
      <c r="S283" s="15"/>
      <c r="T283" s="15"/>
      <c r="U283" s="15"/>
    </row>
    <row r="284" spans="1:21" s="16" customFormat="1" x14ac:dyDescent="0.3">
      <c r="A284" s="15"/>
      <c r="B284" s="15"/>
      <c r="C284" s="15"/>
      <c r="D284" s="15"/>
      <c r="R284" s="15"/>
      <c r="S284" s="15"/>
      <c r="T284" s="15"/>
      <c r="U284" s="15"/>
    </row>
    <row r="285" spans="1:21" s="16" customFormat="1" x14ac:dyDescent="0.3">
      <c r="A285" s="15"/>
      <c r="B285" s="15"/>
      <c r="C285" s="15"/>
      <c r="D285" s="15"/>
      <c r="R285" s="15"/>
      <c r="S285" s="15"/>
      <c r="T285" s="15"/>
      <c r="U285" s="15"/>
    </row>
    <row r="286" spans="1:21" s="16" customFormat="1" x14ac:dyDescent="0.3">
      <c r="A286" s="15"/>
      <c r="B286" s="15"/>
      <c r="C286" s="15"/>
      <c r="D286" s="15"/>
      <c r="R286" s="15"/>
      <c r="S286" s="15"/>
      <c r="T286" s="15"/>
      <c r="U286" s="15"/>
    </row>
    <row r="287" spans="1:21" s="16" customFormat="1" x14ac:dyDescent="0.3">
      <c r="A287" s="15"/>
      <c r="B287" s="15"/>
      <c r="C287" s="15"/>
      <c r="D287" s="15"/>
      <c r="R287" s="15"/>
      <c r="S287" s="15"/>
      <c r="T287" s="15"/>
      <c r="U287" s="15"/>
    </row>
    <row r="288" spans="1:21" s="16" customFormat="1" x14ac:dyDescent="0.3">
      <c r="A288" s="15"/>
      <c r="B288" s="15"/>
      <c r="C288" s="15"/>
      <c r="D288" s="15"/>
      <c r="R288" s="15"/>
      <c r="S288" s="15"/>
      <c r="T288" s="15"/>
      <c r="U288" s="15"/>
    </row>
    <row r="289" spans="1:21" s="16" customFormat="1" x14ac:dyDescent="0.3">
      <c r="A289" s="15"/>
      <c r="B289" s="15"/>
      <c r="C289" s="15"/>
      <c r="D289" s="15"/>
      <c r="R289" s="15"/>
      <c r="S289" s="15"/>
      <c r="T289" s="15"/>
      <c r="U289" s="15"/>
    </row>
    <row r="290" spans="1:21" s="16" customFormat="1" x14ac:dyDescent="0.3">
      <c r="A290" s="15"/>
      <c r="B290" s="15"/>
      <c r="C290" s="15"/>
      <c r="D290" s="15"/>
      <c r="R290" s="15"/>
      <c r="S290" s="15"/>
      <c r="T290" s="15"/>
      <c r="U290" s="15"/>
    </row>
    <row r="291" spans="1:21" s="16" customFormat="1" x14ac:dyDescent="0.3">
      <c r="A291" s="15"/>
      <c r="B291" s="15"/>
      <c r="C291" s="15"/>
      <c r="D291" s="15"/>
      <c r="R291" s="15"/>
      <c r="S291" s="15"/>
      <c r="T291" s="15"/>
      <c r="U291" s="15"/>
    </row>
    <row r="292" spans="1:21" s="16" customFormat="1" x14ac:dyDescent="0.3">
      <c r="A292" s="15"/>
      <c r="B292" s="15"/>
      <c r="C292" s="15"/>
      <c r="D292" s="15"/>
      <c r="R292" s="15"/>
      <c r="S292" s="15"/>
      <c r="T292" s="15"/>
      <c r="U292" s="15"/>
    </row>
    <row r="293" spans="1:21" s="16" customFormat="1" x14ac:dyDescent="0.3">
      <c r="A293" s="15"/>
      <c r="B293" s="15"/>
      <c r="C293" s="15"/>
      <c r="D293" s="15"/>
      <c r="R293" s="15"/>
      <c r="S293" s="15"/>
      <c r="T293" s="15"/>
      <c r="U293" s="15"/>
    </row>
    <row r="294" spans="1:21" s="16" customFormat="1" x14ac:dyDescent="0.3">
      <c r="A294" s="15"/>
      <c r="B294" s="15"/>
      <c r="C294" s="15"/>
      <c r="D294" s="15"/>
      <c r="R294" s="15"/>
      <c r="S294" s="15"/>
      <c r="T294" s="15"/>
      <c r="U294" s="15"/>
    </row>
    <row r="295" spans="1:21" s="16" customFormat="1" x14ac:dyDescent="0.3">
      <c r="A295" s="15"/>
      <c r="B295" s="15"/>
      <c r="C295" s="15"/>
      <c r="D295" s="15"/>
      <c r="R295" s="15"/>
      <c r="S295" s="15"/>
      <c r="T295" s="15"/>
      <c r="U295" s="15"/>
    </row>
    <row r="296" spans="1:21" s="16" customFormat="1" x14ac:dyDescent="0.3">
      <c r="A296" s="15"/>
      <c r="B296" s="15"/>
      <c r="C296" s="15"/>
      <c r="D296" s="15"/>
      <c r="R296" s="15"/>
      <c r="S296" s="15"/>
      <c r="T296" s="15"/>
      <c r="U296" s="15"/>
    </row>
    <row r="297" spans="1:21" s="16" customFormat="1" x14ac:dyDescent="0.3">
      <c r="A297" s="15"/>
      <c r="B297" s="15"/>
      <c r="C297" s="15"/>
      <c r="D297" s="15"/>
      <c r="R297" s="15"/>
      <c r="S297" s="15"/>
      <c r="T297" s="15"/>
      <c r="U297" s="15"/>
    </row>
    <row r="298" spans="1:21" s="16" customFormat="1" x14ac:dyDescent="0.3">
      <c r="A298" s="15"/>
      <c r="B298" s="15"/>
      <c r="C298" s="15"/>
      <c r="D298" s="15"/>
      <c r="R298" s="15"/>
      <c r="S298" s="15"/>
      <c r="T298" s="15"/>
      <c r="U298" s="15"/>
    </row>
    <row r="299" spans="1:21" s="16" customFormat="1" x14ac:dyDescent="0.3">
      <c r="A299" s="15"/>
      <c r="B299" s="15"/>
      <c r="C299" s="15"/>
      <c r="D299" s="15"/>
      <c r="R299" s="15"/>
      <c r="S299" s="15"/>
      <c r="T299" s="15"/>
      <c r="U299" s="15"/>
    </row>
    <row r="300" spans="1:21" s="16" customFormat="1" x14ac:dyDescent="0.3">
      <c r="A300" s="15"/>
      <c r="B300" s="15"/>
      <c r="C300" s="15"/>
      <c r="D300" s="15"/>
      <c r="R300" s="15"/>
      <c r="S300" s="15"/>
      <c r="T300" s="15"/>
      <c r="U300" s="15"/>
    </row>
    <row r="301" spans="1:21" s="16" customFormat="1" x14ac:dyDescent="0.3">
      <c r="A301" s="15"/>
      <c r="B301" s="15"/>
      <c r="C301" s="15"/>
      <c r="D301" s="15"/>
      <c r="R301" s="15"/>
      <c r="S301" s="15"/>
      <c r="T301" s="15"/>
      <c r="U301" s="15"/>
    </row>
    <row r="302" spans="1:21" s="16" customFormat="1" x14ac:dyDescent="0.3">
      <c r="A302" s="15"/>
      <c r="B302" s="15"/>
      <c r="C302" s="15"/>
      <c r="D302" s="15"/>
      <c r="R302" s="15"/>
      <c r="S302" s="15"/>
      <c r="T302" s="15"/>
      <c r="U302" s="15"/>
    </row>
    <row r="303" spans="1:21" s="16" customFormat="1" x14ac:dyDescent="0.3">
      <c r="A303" s="15"/>
      <c r="B303" s="15"/>
      <c r="C303" s="15"/>
      <c r="D303" s="15"/>
      <c r="R303" s="15"/>
      <c r="S303" s="15"/>
      <c r="T303" s="15"/>
      <c r="U303" s="15"/>
    </row>
    <row r="304" spans="1:21" s="16" customFormat="1" x14ac:dyDescent="0.3">
      <c r="A304" s="15"/>
      <c r="B304" s="15"/>
      <c r="C304" s="15"/>
      <c r="D304" s="15"/>
      <c r="R304" s="15"/>
      <c r="S304" s="15"/>
      <c r="T304" s="15"/>
      <c r="U304" s="15"/>
    </row>
    <row r="305" spans="1:21" s="16" customFormat="1" x14ac:dyDescent="0.3">
      <c r="A305" s="15"/>
      <c r="B305" s="15"/>
      <c r="C305" s="15"/>
      <c r="D305" s="15"/>
      <c r="R305" s="15"/>
      <c r="S305" s="15"/>
      <c r="T305" s="15"/>
      <c r="U305" s="15"/>
    </row>
    <row r="306" spans="1:21" s="16" customFormat="1" x14ac:dyDescent="0.3">
      <c r="A306" s="15"/>
      <c r="B306" s="15"/>
      <c r="C306" s="15"/>
      <c r="D306" s="15"/>
      <c r="R306" s="15"/>
      <c r="S306" s="15"/>
      <c r="T306" s="15"/>
      <c r="U306" s="15"/>
    </row>
    <row r="307" spans="1:21" s="16" customFormat="1" x14ac:dyDescent="0.3">
      <c r="A307" s="15"/>
      <c r="B307" s="15"/>
      <c r="C307" s="15"/>
      <c r="D307" s="15"/>
      <c r="R307" s="15"/>
      <c r="S307" s="15"/>
      <c r="T307" s="15"/>
      <c r="U307" s="15"/>
    </row>
    <row r="308" spans="1:21" s="16" customFormat="1" x14ac:dyDescent="0.3">
      <c r="A308" s="15"/>
      <c r="B308" s="15"/>
      <c r="C308" s="15"/>
      <c r="D308" s="15"/>
      <c r="R308" s="15"/>
      <c r="S308" s="15"/>
      <c r="T308" s="15"/>
      <c r="U308" s="15"/>
    </row>
    <row r="309" spans="1:21" s="16" customFormat="1" x14ac:dyDescent="0.3">
      <c r="A309" s="15"/>
      <c r="B309" s="15"/>
      <c r="C309" s="15"/>
      <c r="D309" s="15"/>
      <c r="R309" s="15"/>
      <c r="S309" s="15"/>
      <c r="T309" s="15"/>
      <c r="U309" s="15"/>
    </row>
    <row r="310" spans="1:21" s="16" customFormat="1" x14ac:dyDescent="0.3">
      <c r="A310" s="15"/>
      <c r="B310" s="15"/>
      <c r="C310" s="15"/>
      <c r="D310" s="15"/>
      <c r="R310" s="15"/>
      <c r="S310" s="15"/>
      <c r="T310" s="15"/>
      <c r="U310" s="15"/>
    </row>
    <row r="311" spans="1:21" s="16" customFormat="1" x14ac:dyDescent="0.3">
      <c r="A311" s="15"/>
      <c r="B311" s="15"/>
      <c r="C311" s="15"/>
      <c r="D311" s="15"/>
      <c r="R311" s="15"/>
      <c r="S311" s="15"/>
      <c r="T311" s="15"/>
      <c r="U311" s="15"/>
    </row>
    <row r="312" spans="1:21" s="16" customFormat="1" x14ac:dyDescent="0.3">
      <c r="A312" s="15"/>
      <c r="B312" s="15"/>
      <c r="C312" s="15"/>
      <c r="D312" s="15"/>
      <c r="R312" s="15"/>
      <c r="S312" s="15"/>
      <c r="T312" s="15"/>
      <c r="U312" s="15"/>
    </row>
    <row r="313" spans="1:21" s="16" customFormat="1" x14ac:dyDescent="0.3">
      <c r="A313" s="15"/>
      <c r="B313" s="15"/>
      <c r="C313" s="15"/>
      <c r="D313" s="15"/>
      <c r="R313" s="15"/>
      <c r="S313" s="15"/>
      <c r="T313" s="15"/>
      <c r="U313" s="15"/>
    </row>
    <row r="314" spans="1:21" s="16" customFormat="1" x14ac:dyDescent="0.3">
      <c r="A314" s="15"/>
      <c r="B314" s="15"/>
      <c r="C314" s="15"/>
      <c r="D314" s="15"/>
      <c r="R314" s="15"/>
      <c r="S314" s="15"/>
      <c r="T314" s="15"/>
      <c r="U314" s="15"/>
    </row>
    <row r="315" spans="1:21" s="16" customFormat="1" x14ac:dyDescent="0.3">
      <c r="A315" s="15"/>
      <c r="B315" s="15"/>
      <c r="C315" s="15"/>
      <c r="D315" s="15"/>
      <c r="R315" s="15"/>
      <c r="S315" s="15"/>
      <c r="T315" s="15"/>
      <c r="U315" s="15"/>
    </row>
    <row r="316" spans="1:21" s="16" customFormat="1" x14ac:dyDescent="0.3">
      <c r="A316" s="15"/>
      <c r="B316" s="15"/>
      <c r="C316" s="15"/>
      <c r="D316" s="15"/>
      <c r="R316" s="15"/>
      <c r="S316" s="15"/>
      <c r="T316" s="15"/>
      <c r="U316" s="15"/>
    </row>
    <row r="317" spans="1:21" s="16" customFormat="1" x14ac:dyDescent="0.3">
      <c r="A317" s="15"/>
      <c r="B317" s="15"/>
      <c r="C317" s="15"/>
      <c r="D317" s="15"/>
      <c r="R317" s="15"/>
      <c r="S317" s="15"/>
      <c r="T317" s="15"/>
      <c r="U317" s="15"/>
    </row>
    <row r="318" spans="1:21" s="16" customFormat="1" x14ac:dyDescent="0.3">
      <c r="A318" s="15"/>
      <c r="B318" s="15"/>
      <c r="C318" s="15"/>
      <c r="D318" s="15"/>
      <c r="R318" s="15"/>
      <c r="S318" s="15"/>
      <c r="T318" s="15"/>
      <c r="U318" s="15"/>
    </row>
    <row r="319" spans="1:21" s="16" customFormat="1" x14ac:dyDescent="0.3">
      <c r="A319" s="15"/>
      <c r="B319" s="15"/>
      <c r="C319" s="15"/>
      <c r="D319" s="15"/>
      <c r="R319" s="15"/>
      <c r="S319" s="15"/>
      <c r="T319" s="15"/>
      <c r="U319" s="15"/>
    </row>
    <row r="320" spans="1:21" s="16" customFormat="1" x14ac:dyDescent="0.3">
      <c r="A320" s="15"/>
      <c r="B320" s="15"/>
      <c r="C320" s="15"/>
      <c r="D320" s="15"/>
      <c r="R320" s="15"/>
      <c r="S320" s="15"/>
      <c r="T320" s="15"/>
      <c r="U320" s="15"/>
    </row>
    <row r="321" spans="1:21" s="16" customFormat="1" x14ac:dyDescent="0.3">
      <c r="A321" s="15"/>
      <c r="B321" s="15"/>
      <c r="C321" s="15"/>
      <c r="D321" s="15"/>
      <c r="R321" s="15"/>
      <c r="S321" s="15"/>
      <c r="T321" s="15"/>
      <c r="U321" s="15"/>
    </row>
    <row r="322" spans="1:21" s="16" customFormat="1" x14ac:dyDescent="0.3">
      <c r="A322" s="15"/>
      <c r="B322" s="15"/>
      <c r="C322" s="15"/>
      <c r="D322" s="15"/>
      <c r="R322" s="15"/>
      <c r="S322" s="15"/>
      <c r="T322" s="15"/>
      <c r="U322" s="15"/>
    </row>
    <row r="323" spans="1:21" s="16" customFormat="1" x14ac:dyDescent="0.3">
      <c r="A323" s="15"/>
      <c r="B323" s="15"/>
      <c r="C323" s="15"/>
      <c r="D323" s="15"/>
      <c r="R323" s="15"/>
      <c r="S323" s="15"/>
      <c r="T323" s="15"/>
      <c r="U323" s="15"/>
    </row>
    <row r="324" spans="1:21" s="16" customFormat="1" x14ac:dyDescent="0.3">
      <c r="A324" s="15"/>
      <c r="B324" s="15"/>
      <c r="C324" s="15"/>
      <c r="D324" s="15"/>
      <c r="R324" s="15"/>
      <c r="S324" s="15"/>
      <c r="T324" s="15"/>
      <c r="U324" s="15"/>
    </row>
    <row r="325" spans="1:21" s="16" customFormat="1" x14ac:dyDescent="0.3">
      <c r="A325" s="15"/>
      <c r="B325" s="15"/>
      <c r="C325" s="15"/>
      <c r="D325" s="15"/>
      <c r="R325" s="15"/>
      <c r="S325" s="15"/>
      <c r="T325" s="15"/>
      <c r="U325" s="15"/>
    </row>
    <row r="326" spans="1:21" s="16" customFormat="1" x14ac:dyDescent="0.3">
      <c r="A326" s="15"/>
      <c r="B326" s="15"/>
      <c r="C326" s="15"/>
      <c r="D326" s="15"/>
      <c r="R326" s="15"/>
      <c r="S326" s="15"/>
      <c r="T326" s="15"/>
      <c r="U326" s="15"/>
    </row>
    <row r="327" spans="1:21" s="16" customFormat="1" x14ac:dyDescent="0.3">
      <c r="A327" s="15"/>
      <c r="B327" s="15"/>
      <c r="C327" s="15"/>
      <c r="D327" s="15"/>
      <c r="R327" s="15"/>
      <c r="S327" s="15"/>
      <c r="T327" s="15"/>
      <c r="U327" s="15"/>
    </row>
    <row r="328" spans="1:21" s="16" customFormat="1" x14ac:dyDescent="0.3">
      <c r="A328" s="15"/>
      <c r="B328" s="15"/>
      <c r="C328" s="15"/>
      <c r="D328" s="15"/>
      <c r="R328" s="15"/>
      <c r="S328" s="15"/>
      <c r="T328" s="15"/>
      <c r="U328" s="15"/>
    </row>
    <row r="329" spans="1:21" s="16" customFormat="1" x14ac:dyDescent="0.3">
      <c r="A329" s="15"/>
      <c r="B329" s="15"/>
      <c r="C329" s="15"/>
      <c r="D329" s="15"/>
      <c r="R329" s="15"/>
      <c r="S329" s="15"/>
      <c r="T329" s="15"/>
      <c r="U329" s="15"/>
    </row>
    <row r="330" spans="1:21" s="16" customFormat="1" x14ac:dyDescent="0.3">
      <c r="A330" s="15"/>
      <c r="B330" s="15"/>
      <c r="C330" s="15"/>
      <c r="D330" s="15"/>
      <c r="R330" s="15"/>
      <c r="S330" s="15"/>
      <c r="T330" s="15"/>
      <c r="U330" s="15"/>
    </row>
    <row r="331" spans="1:21" s="16" customFormat="1" x14ac:dyDescent="0.3">
      <c r="A331" s="15"/>
      <c r="B331" s="15"/>
      <c r="C331" s="15"/>
      <c r="D331" s="15"/>
      <c r="R331" s="15"/>
      <c r="S331" s="15"/>
      <c r="T331" s="15"/>
      <c r="U331" s="15"/>
    </row>
    <row r="332" spans="1:21" s="16" customFormat="1" x14ac:dyDescent="0.3">
      <c r="A332" s="15"/>
      <c r="B332" s="15"/>
      <c r="C332" s="15"/>
      <c r="D332" s="15"/>
      <c r="R332" s="15"/>
      <c r="S332" s="15"/>
      <c r="T332" s="15"/>
      <c r="U332" s="15"/>
    </row>
    <row r="333" spans="1:21" s="16" customFormat="1" x14ac:dyDescent="0.3">
      <c r="A333" s="15"/>
      <c r="B333" s="15"/>
      <c r="C333" s="15"/>
      <c r="D333" s="15"/>
      <c r="R333" s="15"/>
      <c r="S333" s="15"/>
      <c r="T333" s="15"/>
      <c r="U333" s="15"/>
    </row>
    <row r="334" spans="1:21" s="16" customFormat="1" x14ac:dyDescent="0.3">
      <c r="A334" s="15"/>
      <c r="B334" s="15"/>
      <c r="C334" s="15"/>
      <c r="D334" s="15"/>
      <c r="R334" s="15"/>
      <c r="S334" s="15"/>
      <c r="T334" s="15"/>
      <c r="U334" s="15"/>
    </row>
    <row r="335" spans="1:21" s="16" customFormat="1" x14ac:dyDescent="0.3">
      <c r="A335" s="15"/>
      <c r="B335" s="15"/>
      <c r="C335" s="15"/>
      <c r="D335" s="15"/>
      <c r="R335" s="15"/>
      <c r="S335" s="15"/>
      <c r="T335" s="15"/>
      <c r="U335" s="15"/>
    </row>
    <row r="336" spans="1:21" s="16" customFormat="1" x14ac:dyDescent="0.3">
      <c r="A336" s="15"/>
      <c r="B336" s="15"/>
      <c r="C336" s="15"/>
      <c r="D336" s="15"/>
      <c r="R336" s="15"/>
      <c r="S336" s="15"/>
      <c r="T336" s="15"/>
      <c r="U336" s="15"/>
    </row>
    <row r="337" spans="1:21" s="16" customFormat="1" x14ac:dyDescent="0.3">
      <c r="A337" s="15"/>
      <c r="B337" s="15"/>
      <c r="C337" s="15"/>
      <c r="D337" s="15"/>
      <c r="R337" s="15"/>
      <c r="S337" s="15"/>
      <c r="T337" s="15"/>
      <c r="U337" s="15"/>
    </row>
    <row r="338" spans="1:21" s="16" customFormat="1" x14ac:dyDescent="0.3">
      <c r="A338" s="15"/>
      <c r="B338" s="15"/>
      <c r="C338" s="15"/>
      <c r="D338" s="15"/>
      <c r="R338" s="15"/>
      <c r="S338" s="15"/>
      <c r="T338" s="15"/>
      <c r="U338" s="15"/>
    </row>
    <row r="339" spans="1:21" s="16" customFormat="1" x14ac:dyDescent="0.3">
      <c r="A339" s="15"/>
      <c r="B339" s="15"/>
      <c r="C339" s="15"/>
      <c r="D339" s="15"/>
      <c r="R339" s="15"/>
      <c r="S339" s="15"/>
      <c r="T339" s="15"/>
      <c r="U339" s="15"/>
    </row>
    <row r="340" spans="1:21" s="16" customFormat="1" x14ac:dyDescent="0.3">
      <c r="A340" s="15"/>
      <c r="B340" s="15"/>
      <c r="C340" s="15"/>
      <c r="D340" s="15"/>
      <c r="R340" s="15"/>
      <c r="S340" s="15"/>
      <c r="T340" s="15"/>
      <c r="U340" s="15"/>
    </row>
    <row r="341" spans="1:21" s="16" customFormat="1" x14ac:dyDescent="0.3">
      <c r="A341" s="15"/>
      <c r="B341" s="15"/>
      <c r="C341" s="15"/>
      <c r="D341" s="15"/>
      <c r="R341" s="15"/>
      <c r="S341" s="15"/>
      <c r="T341" s="15"/>
      <c r="U341" s="15"/>
    </row>
    <row r="342" spans="1:21" s="16" customFormat="1" x14ac:dyDescent="0.3">
      <c r="A342" s="15"/>
      <c r="B342" s="15"/>
      <c r="C342" s="15"/>
      <c r="D342" s="15"/>
      <c r="R342" s="15"/>
      <c r="S342" s="15"/>
      <c r="T342" s="15"/>
      <c r="U342" s="15"/>
    </row>
    <row r="343" spans="1:21" s="16" customFormat="1" x14ac:dyDescent="0.3">
      <c r="A343" s="15"/>
      <c r="B343" s="15"/>
      <c r="C343" s="15"/>
      <c r="D343" s="15"/>
      <c r="R343" s="15"/>
      <c r="S343" s="15"/>
      <c r="T343" s="15"/>
      <c r="U343" s="15"/>
    </row>
    <row r="344" spans="1:21" s="16" customFormat="1" x14ac:dyDescent="0.3">
      <c r="A344" s="15"/>
      <c r="B344" s="15"/>
      <c r="C344" s="15"/>
      <c r="D344" s="15"/>
      <c r="R344" s="15"/>
      <c r="S344" s="15"/>
      <c r="T344" s="15"/>
      <c r="U344" s="15"/>
    </row>
    <row r="345" spans="1:21" s="16" customFormat="1" x14ac:dyDescent="0.3">
      <c r="A345" s="15"/>
      <c r="B345" s="15"/>
      <c r="C345" s="15"/>
      <c r="D345" s="15"/>
      <c r="R345" s="15"/>
      <c r="S345" s="15"/>
      <c r="T345" s="15"/>
      <c r="U345" s="15"/>
    </row>
    <row r="346" spans="1:21" s="16" customFormat="1" x14ac:dyDescent="0.3">
      <c r="A346" s="15"/>
      <c r="B346" s="15"/>
      <c r="C346" s="15"/>
      <c r="D346" s="15"/>
      <c r="R346" s="15"/>
      <c r="S346" s="15"/>
      <c r="T346" s="15"/>
      <c r="U346" s="15"/>
    </row>
    <row r="347" spans="1:21" s="16" customFormat="1" x14ac:dyDescent="0.3">
      <c r="A347" s="15"/>
      <c r="B347" s="15"/>
      <c r="C347" s="15"/>
      <c r="D347" s="15"/>
      <c r="R347" s="15"/>
      <c r="S347" s="15"/>
      <c r="T347" s="15"/>
      <c r="U347" s="15"/>
    </row>
    <row r="348" spans="1:21" s="16" customFormat="1" x14ac:dyDescent="0.3">
      <c r="A348" s="15"/>
      <c r="B348" s="15"/>
      <c r="C348" s="15"/>
      <c r="D348" s="15"/>
      <c r="R348" s="15"/>
      <c r="S348" s="15"/>
      <c r="T348" s="15"/>
      <c r="U348" s="15"/>
    </row>
    <row r="349" spans="1:21" s="16" customFormat="1" x14ac:dyDescent="0.3">
      <c r="A349" s="15"/>
      <c r="B349" s="15"/>
      <c r="C349" s="15"/>
      <c r="D349" s="15"/>
      <c r="R349" s="15"/>
      <c r="S349" s="15"/>
      <c r="T349" s="15"/>
      <c r="U349" s="15"/>
    </row>
    <row r="350" spans="1:21" s="16" customFormat="1" x14ac:dyDescent="0.3">
      <c r="A350" s="15"/>
      <c r="B350" s="15"/>
      <c r="C350" s="15"/>
      <c r="D350" s="15"/>
      <c r="R350" s="15"/>
      <c r="S350" s="15"/>
      <c r="T350" s="15"/>
      <c r="U350" s="15"/>
    </row>
    <row r="351" spans="1:21" s="16" customFormat="1" x14ac:dyDescent="0.3">
      <c r="A351" s="15"/>
      <c r="B351" s="15"/>
      <c r="C351" s="15"/>
      <c r="D351" s="15"/>
      <c r="R351" s="15"/>
      <c r="S351" s="15"/>
      <c r="T351" s="15"/>
      <c r="U351" s="15"/>
    </row>
    <row r="352" spans="1:21" s="16" customFormat="1" x14ac:dyDescent="0.3">
      <c r="A352" s="15"/>
      <c r="B352" s="15"/>
      <c r="C352" s="15"/>
      <c r="D352" s="15"/>
      <c r="R352" s="15"/>
      <c r="S352" s="15"/>
      <c r="T352" s="15"/>
      <c r="U352" s="15"/>
    </row>
    <row r="353" spans="1:21" s="16" customFormat="1" x14ac:dyDescent="0.3">
      <c r="A353" s="15"/>
      <c r="B353" s="15"/>
      <c r="C353" s="15"/>
      <c r="D353" s="15"/>
      <c r="R353" s="15"/>
      <c r="S353" s="15"/>
      <c r="T353" s="15"/>
      <c r="U353" s="15"/>
    </row>
    <row r="354" spans="1:21" s="16" customFormat="1" x14ac:dyDescent="0.3">
      <c r="A354" s="15"/>
      <c r="B354" s="15"/>
      <c r="C354" s="15"/>
      <c r="D354" s="15"/>
      <c r="R354" s="15"/>
      <c r="S354" s="15"/>
      <c r="T354" s="15"/>
      <c r="U354" s="15"/>
    </row>
    <row r="355" spans="1:21" s="16" customFormat="1" x14ac:dyDescent="0.3">
      <c r="A355" s="15"/>
      <c r="B355" s="15"/>
      <c r="C355" s="15"/>
      <c r="D355" s="15"/>
      <c r="R355" s="15"/>
      <c r="S355" s="15"/>
      <c r="T355" s="15"/>
      <c r="U355" s="15"/>
    </row>
    <row r="356" spans="1:21" s="16" customFormat="1" x14ac:dyDescent="0.3">
      <c r="A356" s="15"/>
      <c r="B356" s="15"/>
      <c r="C356" s="15"/>
      <c r="D356" s="15"/>
      <c r="R356" s="15"/>
      <c r="S356" s="15"/>
      <c r="T356" s="15"/>
      <c r="U356" s="15"/>
    </row>
    <row r="357" spans="1:21" s="16" customFormat="1" x14ac:dyDescent="0.3">
      <c r="A357" s="15"/>
      <c r="B357" s="15"/>
      <c r="C357" s="15"/>
      <c r="D357" s="15"/>
      <c r="R357" s="15"/>
      <c r="S357" s="15"/>
      <c r="T357" s="15"/>
      <c r="U357" s="15"/>
    </row>
    <row r="358" spans="1:21" s="16" customFormat="1" x14ac:dyDescent="0.3">
      <c r="A358" s="15"/>
      <c r="B358" s="15"/>
      <c r="C358" s="15"/>
      <c r="D358" s="15"/>
      <c r="R358" s="15"/>
      <c r="S358" s="15"/>
      <c r="T358" s="15"/>
      <c r="U358" s="15"/>
    </row>
    <row r="359" spans="1:21" s="16" customFormat="1" x14ac:dyDescent="0.3">
      <c r="A359" s="15"/>
      <c r="B359" s="15"/>
      <c r="C359" s="15"/>
      <c r="D359" s="15"/>
      <c r="R359" s="15"/>
      <c r="S359" s="15"/>
      <c r="T359" s="15"/>
      <c r="U359" s="15"/>
    </row>
    <row r="360" spans="1:21" s="16" customFormat="1" x14ac:dyDescent="0.3">
      <c r="A360" s="15"/>
      <c r="B360" s="15"/>
      <c r="C360" s="15"/>
      <c r="D360" s="15"/>
      <c r="R360" s="15"/>
      <c r="S360" s="15"/>
      <c r="T360" s="15"/>
      <c r="U360" s="15"/>
    </row>
    <row r="361" spans="1:21" s="16" customFormat="1" x14ac:dyDescent="0.3">
      <c r="A361" s="15"/>
      <c r="B361" s="15"/>
      <c r="C361" s="15"/>
      <c r="D361" s="15"/>
      <c r="R361" s="15"/>
      <c r="S361" s="15"/>
      <c r="T361" s="15"/>
      <c r="U361" s="15"/>
    </row>
    <row r="362" spans="1:21" s="16" customFormat="1" x14ac:dyDescent="0.3">
      <c r="A362" s="15"/>
      <c r="B362" s="15"/>
      <c r="C362" s="15"/>
      <c r="D362" s="15"/>
      <c r="R362" s="15"/>
      <c r="S362" s="15"/>
      <c r="T362" s="15"/>
      <c r="U362" s="15"/>
    </row>
    <row r="363" spans="1:21" s="16" customFormat="1" x14ac:dyDescent="0.3">
      <c r="A363" s="15"/>
      <c r="B363" s="15"/>
      <c r="C363" s="15"/>
      <c r="D363" s="15"/>
      <c r="R363" s="15"/>
      <c r="S363" s="15"/>
      <c r="T363" s="15"/>
      <c r="U363" s="15"/>
    </row>
    <row r="364" spans="1:21" s="16" customFormat="1" x14ac:dyDescent="0.3">
      <c r="A364" s="15"/>
      <c r="B364" s="15"/>
      <c r="C364" s="15"/>
      <c r="D364" s="15"/>
      <c r="R364" s="15"/>
      <c r="S364" s="15"/>
      <c r="T364" s="15"/>
      <c r="U364" s="15"/>
    </row>
    <row r="365" spans="1:21" s="16" customFormat="1" x14ac:dyDescent="0.3">
      <c r="A365" s="15"/>
      <c r="B365" s="15"/>
      <c r="C365" s="15"/>
      <c r="D365" s="15"/>
      <c r="R365" s="15"/>
      <c r="S365" s="15"/>
      <c r="T365" s="15"/>
      <c r="U365" s="15"/>
    </row>
    <row r="366" spans="1:21" s="16" customFormat="1" x14ac:dyDescent="0.3">
      <c r="A366" s="15"/>
      <c r="B366" s="15"/>
      <c r="C366" s="15"/>
      <c r="D366" s="15"/>
      <c r="R366" s="15"/>
      <c r="S366" s="15"/>
      <c r="T366" s="15"/>
      <c r="U366" s="15"/>
    </row>
    <row r="367" spans="1:21" s="16" customFormat="1" x14ac:dyDescent="0.3">
      <c r="A367" s="15"/>
      <c r="B367" s="15"/>
      <c r="C367" s="15"/>
      <c r="D367" s="15"/>
      <c r="R367" s="15"/>
      <c r="S367" s="15"/>
      <c r="T367" s="15"/>
      <c r="U367" s="15"/>
    </row>
    <row r="368" spans="1:21" s="16" customFormat="1" x14ac:dyDescent="0.3">
      <c r="A368" s="15"/>
      <c r="B368" s="15"/>
      <c r="C368" s="15"/>
      <c r="D368" s="15"/>
      <c r="R368" s="15"/>
      <c r="S368" s="15"/>
      <c r="T368" s="15"/>
      <c r="U368" s="15"/>
    </row>
    <row r="369" spans="1:21" s="16" customFormat="1" x14ac:dyDescent="0.3">
      <c r="A369" s="15"/>
      <c r="B369" s="15"/>
      <c r="C369" s="15"/>
      <c r="D369" s="15"/>
      <c r="R369" s="15"/>
      <c r="S369" s="15"/>
      <c r="T369" s="15"/>
      <c r="U369" s="15"/>
    </row>
    <row r="370" spans="1:21" s="16" customFormat="1" x14ac:dyDescent="0.3">
      <c r="A370" s="15"/>
      <c r="B370" s="15"/>
      <c r="C370" s="15"/>
      <c r="D370" s="15"/>
      <c r="R370" s="15"/>
      <c r="S370" s="15"/>
      <c r="T370" s="15"/>
      <c r="U370" s="15"/>
    </row>
    <row r="371" spans="1:21" s="16" customFormat="1" x14ac:dyDescent="0.3">
      <c r="A371" s="15"/>
      <c r="B371" s="15"/>
      <c r="C371" s="15"/>
      <c r="D371" s="15"/>
      <c r="R371" s="15"/>
      <c r="S371" s="15"/>
      <c r="T371" s="15"/>
      <c r="U371" s="15"/>
    </row>
    <row r="372" spans="1:21" s="16" customFormat="1" x14ac:dyDescent="0.3">
      <c r="A372" s="15"/>
      <c r="B372" s="15"/>
      <c r="C372" s="15"/>
      <c r="D372" s="15"/>
      <c r="R372" s="15"/>
      <c r="S372" s="15"/>
      <c r="T372" s="15"/>
      <c r="U372" s="15"/>
    </row>
    <row r="373" spans="1:21" s="16" customFormat="1" x14ac:dyDescent="0.3">
      <c r="A373" s="15"/>
      <c r="B373" s="15"/>
      <c r="C373" s="15"/>
      <c r="D373" s="15"/>
      <c r="R373" s="15"/>
      <c r="S373" s="15"/>
      <c r="T373" s="15"/>
      <c r="U373" s="15"/>
    </row>
    <row r="374" spans="1:21" s="16" customFormat="1" x14ac:dyDescent="0.3">
      <c r="A374" s="15"/>
      <c r="B374" s="15"/>
      <c r="C374" s="15"/>
      <c r="D374" s="15"/>
      <c r="R374" s="15"/>
      <c r="S374" s="15"/>
      <c r="T374" s="15"/>
      <c r="U374" s="15"/>
    </row>
    <row r="375" spans="1:21" s="16" customFormat="1" x14ac:dyDescent="0.3">
      <c r="A375" s="15"/>
      <c r="B375" s="15"/>
      <c r="C375" s="15"/>
      <c r="D375" s="15"/>
      <c r="R375" s="15"/>
      <c r="S375" s="15"/>
      <c r="T375" s="15"/>
      <c r="U375" s="15"/>
    </row>
    <row r="376" spans="1:21" s="16" customFormat="1" x14ac:dyDescent="0.3">
      <c r="A376" s="15"/>
      <c r="B376" s="15"/>
      <c r="C376" s="15"/>
      <c r="D376" s="15"/>
      <c r="R376" s="15"/>
      <c r="S376" s="15"/>
      <c r="T376" s="15"/>
      <c r="U376" s="15"/>
    </row>
    <row r="377" spans="1:21" s="16" customFormat="1" x14ac:dyDescent="0.3">
      <c r="A377" s="15"/>
      <c r="B377" s="15"/>
      <c r="C377" s="15"/>
      <c r="D377" s="15"/>
      <c r="R377" s="15"/>
      <c r="S377" s="15"/>
      <c r="T377" s="15"/>
      <c r="U377" s="15"/>
    </row>
    <row r="378" spans="1:21" s="16" customFormat="1" x14ac:dyDescent="0.3">
      <c r="A378" s="15"/>
      <c r="B378" s="15"/>
      <c r="C378" s="15"/>
      <c r="D378" s="15"/>
      <c r="R378" s="15"/>
      <c r="S378" s="15"/>
      <c r="T378" s="15"/>
      <c r="U378" s="15"/>
    </row>
    <row r="379" spans="1:21" s="16" customFormat="1" x14ac:dyDescent="0.3">
      <c r="A379" s="15"/>
      <c r="B379" s="15"/>
      <c r="C379" s="15"/>
      <c r="D379" s="15"/>
      <c r="R379" s="15"/>
      <c r="S379" s="15"/>
      <c r="T379" s="15"/>
      <c r="U379" s="15"/>
    </row>
    <row r="380" spans="1:21" s="16" customFormat="1" x14ac:dyDescent="0.3">
      <c r="A380" s="15"/>
      <c r="B380" s="15"/>
      <c r="C380" s="15"/>
      <c r="D380" s="15"/>
      <c r="R380" s="15"/>
      <c r="S380" s="15"/>
      <c r="T380" s="15"/>
      <c r="U380" s="15"/>
    </row>
    <row r="381" spans="1:21" s="16" customFormat="1" x14ac:dyDescent="0.3">
      <c r="A381" s="15"/>
      <c r="B381" s="15"/>
      <c r="C381" s="15"/>
      <c r="D381" s="15"/>
      <c r="R381" s="15"/>
      <c r="S381" s="15"/>
      <c r="T381" s="15"/>
      <c r="U381" s="15"/>
    </row>
    <row r="382" spans="1:21" s="16" customFormat="1" x14ac:dyDescent="0.3">
      <c r="A382" s="15"/>
      <c r="B382" s="15"/>
      <c r="C382" s="15"/>
      <c r="D382" s="15"/>
      <c r="R382" s="15"/>
      <c r="S382" s="15"/>
      <c r="T382" s="15"/>
      <c r="U382" s="15"/>
    </row>
    <row r="383" spans="1:21" s="16" customFormat="1" x14ac:dyDescent="0.3">
      <c r="A383" s="15"/>
      <c r="B383" s="15"/>
      <c r="C383" s="15"/>
      <c r="D383" s="15"/>
      <c r="R383" s="15"/>
      <c r="S383" s="15"/>
      <c r="T383" s="15"/>
      <c r="U383" s="15"/>
    </row>
    <row r="384" spans="1:21" s="16" customFormat="1" x14ac:dyDescent="0.3">
      <c r="A384" s="15"/>
      <c r="B384" s="15"/>
      <c r="C384" s="15"/>
      <c r="D384" s="15"/>
      <c r="R384" s="15"/>
      <c r="S384" s="15"/>
      <c r="T384" s="15"/>
      <c r="U384" s="15"/>
    </row>
    <row r="385" spans="1:21" s="16" customFormat="1" x14ac:dyDescent="0.3">
      <c r="A385" s="15"/>
      <c r="B385" s="15"/>
      <c r="C385" s="15"/>
      <c r="D385" s="15"/>
      <c r="R385" s="15"/>
      <c r="S385" s="15"/>
      <c r="T385" s="15"/>
      <c r="U385" s="15"/>
    </row>
    <row r="386" spans="1:21" s="16" customFormat="1" x14ac:dyDescent="0.3">
      <c r="A386" s="15"/>
      <c r="B386" s="15"/>
      <c r="C386" s="15"/>
      <c r="D386" s="15"/>
      <c r="R386" s="15"/>
      <c r="S386" s="15"/>
      <c r="T386" s="15"/>
      <c r="U386" s="15"/>
    </row>
    <row r="387" spans="1:21" s="16" customFormat="1" x14ac:dyDescent="0.3">
      <c r="A387" s="15"/>
      <c r="B387" s="15"/>
      <c r="C387" s="15"/>
      <c r="D387" s="15"/>
      <c r="R387" s="15"/>
      <c r="S387" s="15"/>
      <c r="T387" s="15"/>
      <c r="U387" s="15"/>
    </row>
    <row r="388" spans="1:21" s="16" customFormat="1" x14ac:dyDescent="0.3">
      <c r="A388" s="15"/>
      <c r="B388" s="15"/>
      <c r="C388" s="15"/>
      <c r="D388" s="15"/>
      <c r="R388" s="15"/>
      <c r="S388" s="15"/>
      <c r="T388" s="15"/>
      <c r="U388" s="15"/>
    </row>
    <row r="389" spans="1:21" s="16" customFormat="1" x14ac:dyDescent="0.3">
      <c r="A389" s="15"/>
      <c r="B389" s="15"/>
      <c r="C389" s="15"/>
      <c r="D389" s="15"/>
      <c r="R389" s="15"/>
      <c r="S389" s="15"/>
      <c r="T389" s="15"/>
      <c r="U389" s="15"/>
    </row>
    <row r="390" spans="1:21" s="16" customFormat="1" x14ac:dyDescent="0.3">
      <c r="A390" s="15"/>
      <c r="B390" s="15"/>
      <c r="C390" s="15"/>
      <c r="D390" s="15"/>
      <c r="R390" s="15"/>
      <c r="S390" s="15"/>
      <c r="T390" s="15"/>
      <c r="U390" s="15"/>
    </row>
    <row r="391" spans="1:21" s="16" customFormat="1" x14ac:dyDescent="0.3">
      <c r="A391" s="15"/>
      <c r="B391" s="15"/>
      <c r="C391" s="15"/>
      <c r="D391" s="15"/>
      <c r="R391" s="15"/>
      <c r="S391" s="15"/>
      <c r="T391" s="15"/>
      <c r="U391" s="15"/>
    </row>
    <row r="392" spans="1:21" s="16" customFormat="1" x14ac:dyDescent="0.3">
      <c r="A392" s="15"/>
      <c r="B392" s="15"/>
      <c r="C392" s="15"/>
      <c r="D392" s="15"/>
      <c r="R392" s="15"/>
      <c r="S392" s="15"/>
      <c r="T392" s="15"/>
      <c r="U392" s="15"/>
    </row>
    <row r="393" spans="1:21" s="16" customFormat="1" x14ac:dyDescent="0.3">
      <c r="A393" s="15"/>
      <c r="B393" s="15"/>
      <c r="C393" s="15"/>
      <c r="D393" s="15"/>
      <c r="R393" s="15"/>
      <c r="S393" s="15"/>
      <c r="T393" s="15"/>
      <c r="U393" s="15"/>
    </row>
    <row r="394" spans="1:21" s="16" customFormat="1" x14ac:dyDescent="0.3">
      <c r="A394" s="15"/>
      <c r="B394" s="15"/>
      <c r="C394" s="15"/>
      <c r="D394" s="15"/>
      <c r="R394" s="15"/>
      <c r="S394" s="15"/>
      <c r="T394" s="15"/>
      <c r="U394" s="15"/>
    </row>
    <row r="395" spans="1:21" s="16" customFormat="1" x14ac:dyDescent="0.3">
      <c r="A395" s="15"/>
      <c r="B395" s="15"/>
      <c r="C395" s="15"/>
      <c r="D395" s="15"/>
      <c r="R395" s="15"/>
      <c r="S395" s="15"/>
      <c r="T395" s="15"/>
      <c r="U395" s="15"/>
    </row>
    <row r="396" spans="1:21" s="16" customFormat="1" x14ac:dyDescent="0.3">
      <c r="A396" s="15"/>
      <c r="B396" s="15"/>
      <c r="C396" s="15"/>
      <c r="D396" s="15"/>
      <c r="R396" s="15"/>
      <c r="S396" s="15"/>
      <c r="T396" s="15"/>
      <c r="U396" s="15"/>
    </row>
    <row r="397" spans="1:21" s="16" customFormat="1" x14ac:dyDescent="0.3">
      <c r="A397" s="15"/>
      <c r="B397" s="15"/>
      <c r="C397" s="15"/>
      <c r="D397" s="15"/>
      <c r="R397" s="15"/>
      <c r="S397" s="15"/>
      <c r="T397" s="15"/>
      <c r="U397" s="15"/>
    </row>
    <row r="398" spans="1:21" s="16" customFormat="1" x14ac:dyDescent="0.3">
      <c r="A398" s="15"/>
      <c r="B398" s="15"/>
      <c r="C398" s="15"/>
      <c r="D398" s="15"/>
      <c r="R398" s="15"/>
      <c r="S398" s="15"/>
      <c r="T398" s="15"/>
      <c r="U398" s="15"/>
    </row>
    <row r="399" spans="1:21" s="16" customFormat="1" x14ac:dyDescent="0.3">
      <c r="A399" s="15"/>
      <c r="B399" s="15"/>
      <c r="C399" s="15"/>
      <c r="D399" s="15"/>
      <c r="R399" s="15"/>
      <c r="S399" s="15"/>
      <c r="T399" s="15"/>
      <c r="U399" s="15"/>
    </row>
    <row r="400" spans="1:21" s="16" customFormat="1" x14ac:dyDescent="0.3">
      <c r="A400" s="15"/>
      <c r="B400" s="15"/>
      <c r="C400" s="15"/>
      <c r="D400" s="15"/>
      <c r="R400" s="15"/>
      <c r="S400" s="15"/>
      <c r="T400" s="15"/>
      <c r="U400" s="15"/>
    </row>
    <row r="401" spans="1:21" s="16" customFormat="1" x14ac:dyDescent="0.3">
      <c r="A401" s="15"/>
      <c r="B401" s="15"/>
      <c r="C401" s="15"/>
      <c r="D401" s="15"/>
      <c r="R401" s="15"/>
      <c r="S401" s="15"/>
      <c r="T401" s="15"/>
      <c r="U401" s="15"/>
    </row>
    <row r="402" spans="1:21" s="16" customFormat="1" x14ac:dyDescent="0.3">
      <c r="A402" s="15"/>
      <c r="B402" s="15"/>
      <c r="C402" s="15"/>
      <c r="D402" s="15"/>
      <c r="R402" s="15"/>
      <c r="S402" s="15"/>
      <c r="T402" s="15"/>
      <c r="U402" s="15"/>
    </row>
    <row r="403" spans="1:21" s="16" customFormat="1" x14ac:dyDescent="0.3">
      <c r="A403" s="15"/>
      <c r="B403" s="15"/>
      <c r="C403" s="15"/>
      <c r="D403" s="15"/>
      <c r="R403" s="15"/>
      <c r="S403" s="15"/>
      <c r="T403" s="15"/>
      <c r="U403" s="15"/>
    </row>
    <row r="404" spans="1:21" s="16" customFormat="1" x14ac:dyDescent="0.3">
      <c r="A404" s="15"/>
      <c r="B404" s="15"/>
      <c r="C404" s="15"/>
      <c r="D404" s="15"/>
      <c r="R404" s="15"/>
      <c r="S404" s="15"/>
      <c r="T404" s="15"/>
      <c r="U404" s="15"/>
    </row>
    <row r="405" spans="1:21" s="16" customFormat="1" x14ac:dyDescent="0.3">
      <c r="A405" s="15"/>
      <c r="B405" s="15"/>
      <c r="C405" s="15"/>
      <c r="D405" s="15"/>
      <c r="R405" s="15"/>
      <c r="S405" s="15"/>
      <c r="T405" s="15"/>
      <c r="U405" s="15"/>
    </row>
    <row r="406" spans="1:21" s="16" customFormat="1" x14ac:dyDescent="0.3">
      <c r="A406" s="15"/>
      <c r="B406" s="15"/>
      <c r="C406" s="15"/>
      <c r="D406" s="15"/>
      <c r="R406" s="15"/>
      <c r="S406" s="15"/>
      <c r="T406" s="15"/>
      <c r="U406" s="15"/>
    </row>
    <row r="407" spans="1:21" s="16" customFormat="1" x14ac:dyDescent="0.3">
      <c r="A407" s="15"/>
      <c r="B407" s="15"/>
      <c r="C407" s="15"/>
      <c r="D407" s="15"/>
      <c r="R407" s="15"/>
      <c r="S407" s="15"/>
      <c r="T407" s="15"/>
      <c r="U407" s="15"/>
    </row>
    <row r="408" spans="1:21" s="16" customFormat="1" x14ac:dyDescent="0.3">
      <c r="A408" s="15"/>
      <c r="B408" s="15"/>
      <c r="C408" s="15"/>
      <c r="D408" s="15"/>
      <c r="R408" s="15"/>
      <c r="S408" s="15"/>
      <c r="T408" s="15"/>
      <c r="U408" s="15"/>
    </row>
    <row r="409" spans="1:21" s="16" customFormat="1" x14ac:dyDescent="0.3">
      <c r="A409" s="15"/>
      <c r="B409" s="15"/>
      <c r="C409" s="15"/>
      <c r="D409" s="15"/>
      <c r="R409" s="15"/>
      <c r="S409" s="15"/>
      <c r="T409" s="15"/>
      <c r="U409" s="15"/>
    </row>
    <row r="410" spans="1:21" s="16" customFormat="1" x14ac:dyDescent="0.3">
      <c r="A410" s="15"/>
      <c r="B410" s="15"/>
      <c r="C410" s="15"/>
      <c r="D410" s="15"/>
      <c r="R410" s="15"/>
      <c r="S410" s="15"/>
      <c r="T410" s="15"/>
      <c r="U410" s="15"/>
    </row>
    <row r="411" spans="1:21" s="16" customFormat="1" x14ac:dyDescent="0.3">
      <c r="A411" s="15"/>
      <c r="B411" s="15"/>
      <c r="C411" s="15"/>
      <c r="D411" s="15"/>
      <c r="R411" s="15"/>
      <c r="S411" s="15"/>
      <c r="T411" s="15"/>
      <c r="U411" s="15"/>
    </row>
    <row r="412" spans="1:21" s="16" customFormat="1" x14ac:dyDescent="0.3">
      <c r="A412" s="15"/>
      <c r="B412" s="15"/>
      <c r="C412" s="15"/>
      <c r="D412" s="15"/>
      <c r="R412" s="15"/>
      <c r="S412" s="15"/>
      <c r="T412" s="15"/>
      <c r="U412" s="15"/>
    </row>
    <row r="413" spans="1:21" s="16" customFormat="1" x14ac:dyDescent="0.3">
      <c r="A413" s="15"/>
      <c r="B413" s="15"/>
      <c r="C413" s="15"/>
      <c r="D413" s="15"/>
      <c r="R413" s="15"/>
      <c r="S413" s="15"/>
      <c r="T413" s="15"/>
      <c r="U413" s="15"/>
    </row>
    <row r="414" spans="1:21" s="16" customFormat="1" x14ac:dyDescent="0.3">
      <c r="A414" s="15"/>
      <c r="B414" s="15"/>
      <c r="C414" s="15"/>
      <c r="D414" s="15"/>
      <c r="R414" s="15"/>
      <c r="S414" s="15"/>
      <c r="T414" s="15"/>
      <c r="U414" s="15"/>
    </row>
    <row r="415" spans="1:21" s="16" customFormat="1" x14ac:dyDescent="0.3">
      <c r="A415" s="15"/>
      <c r="B415" s="15"/>
      <c r="C415" s="15"/>
      <c r="D415" s="15"/>
      <c r="R415" s="15"/>
      <c r="S415" s="15"/>
      <c r="T415" s="15"/>
      <c r="U415" s="15"/>
    </row>
    <row r="416" spans="1:21" s="16" customFormat="1" x14ac:dyDescent="0.3">
      <c r="A416" s="15"/>
      <c r="B416" s="15"/>
      <c r="C416" s="15"/>
      <c r="D416" s="15"/>
      <c r="R416" s="15"/>
      <c r="S416" s="15"/>
      <c r="T416" s="15"/>
      <c r="U416" s="15"/>
    </row>
    <row r="417" spans="1:21" s="16" customFormat="1" x14ac:dyDescent="0.3">
      <c r="A417" s="15"/>
      <c r="B417" s="15"/>
      <c r="C417" s="15"/>
      <c r="D417" s="15"/>
      <c r="R417" s="15"/>
      <c r="S417" s="15"/>
      <c r="T417" s="15"/>
      <c r="U417" s="15"/>
    </row>
    <row r="418" spans="1:21" s="16" customFormat="1" x14ac:dyDescent="0.3">
      <c r="A418" s="15"/>
      <c r="B418" s="15"/>
      <c r="C418" s="15"/>
      <c r="D418" s="15"/>
      <c r="R418" s="15"/>
      <c r="S418" s="15"/>
      <c r="T418" s="15"/>
      <c r="U418" s="15"/>
    </row>
    <row r="419" spans="1:21" s="16" customFormat="1" x14ac:dyDescent="0.3">
      <c r="A419" s="15"/>
      <c r="B419" s="15"/>
      <c r="C419" s="15"/>
      <c r="D419" s="15"/>
      <c r="R419" s="15"/>
      <c r="S419" s="15"/>
      <c r="T419" s="15"/>
      <c r="U419" s="15"/>
    </row>
    <row r="420" spans="1:21" s="16" customFormat="1" x14ac:dyDescent="0.3">
      <c r="A420" s="15"/>
      <c r="B420" s="15"/>
      <c r="C420" s="15"/>
      <c r="D420" s="15"/>
      <c r="R420" s="15"/>
      <c r="S420" s="15"/>
      <c r="T420" s="15"/>
      <c r="U420" s="15"/>
    </row>
    <row r="421" spans="1:21" s="16" customFormat="1" x14ac:dyDescent="0.3">
      <c r="A421" s="15"/>
      <c r="B421" s="15"/>
      <c r="C421" s="15"/>
      <c r="D421" s="15"/>
      <c r="R421" s="15"/>
      <c r="S421" s="15"/>
      <c r="T421" s="15"/>
      <c r="U421" s="15"/>
    </row>
    <row r="422" spans="1:21" s="16" customFormat="1" x14ac:dyDescent="0.3">
      <c r="A422" s="15"/>
      <c r="B422" s="15"/>
      <c r="C422" s="15"/>
      <c r="D422" s="15"/>
      <c r="R422" s="15"/>
      <c r="S422" s="15"/>
      <c r="T422" s="15"/>
      <c r="U422" s="15"/>
    </row>
    <row r="423" spans="1:21" s="16" customFormat="1" x14ac:dyDescent="0.3">
      <c r="A423" s="15"/>
      <c r="B423" s="15"/>
      <c r="C423" s="15"/>
      <c r="D423" s="15"/>
      <c r="R423" s="15"/>
      <c r="S423" s="15"/>
      <c r="T423" s="15"/>
      <c r="U423" s="15"/>
    </row>
    <row r="424" spans="1:21" s="16" customFormat="1" x14ac:dyDescent="0.3">
      <c r="A424" s="15"/>
      <c r="B424" s="15"/>
      <c r="C424" s="15"/>
      <c r="D424" s="15"/>
      <c r="R424" s="15"/>
      <c r="S424" s="15"/>
      <c r="T424" s="15"/>
      <c r="U424" s="15"/>
    </row>
    <row r="425" spans="1:21" s="16" customFormat="1" x14ac:dyDescent="0.3">
      <c r="A425" s="15"/>
      <c r="B425" s="15"/>
      <c r="C425" s="15"/>
      <c r="D425" s="15"/>
      <c r="R425" s="15"/>
      <c r="S425" s="15"/>
      <c r="T425" s="15"/>
      <c r="U425" s="15"/>
    </row>
    <row r="426" spans="1:21" s="16" customFormat="1" x14ac:dyDescent="0.3">
      <c r="A426" s="15"/>
      <c r="B426" s="15"/>
      <c r="C426" s="15"/>
      <c r="D426" s="15"/>
      <c r="R426" s="15"/>
      <c r="S426" s="15"/>
      <c r="T426" s="15"/>
      <c r="U426" s="15"/>
    </row>
    <row r="427" spans="1:21" s="16" customFormat="1" x14ac:dyDescent="0.3">
      <c r="A427" s="15"/>
      <c r="B427" s="15"/>
      <c r="C427" s="15"/>
      <c r="D427" s="15"/>
      <c r="R427" s="15"/>
      <c r="S427" s="15"/>
      <c r="T427" s="15"/>
      <c r="U427" s="15"/>
    </row>
    <row r="428" spans="1:21" s="16" customFormat="1" x14ac:dyDescent="0.3">
      <c r="A428" s="15"/>
      <c r="B428" s="15"/>
      <c r="C428" s="15"/>
      <c r="D428" s="15"/>
      <c r="R428" s="15"/>
      <c r="S428" s="15"/>
      <c r="T428" s="15"/>
      <c r="U428" s="15"/>
    </row>
    <row r="429" spans="1:21" s="16" customFormat="1" x14ac:dyDescent="0.3">
      <c r="A429" s="15"/>
      <c r="B429" s="15"/>
      <c r="C429" s="15"/>
      <c r="D429" s="15"/>
      <c r="R429" s="15"/>
      <c r="S429" s="15"/>
      <c r="T429" s="15"/>
      <c r="U429" s="15"/>
    </row>
    <row r="430" spans="1:21" s="16" customFormat="1" x14ac:dyDescent="0.3">
      <c r="A430" s="15"/>
      <c r="B430" s="15"/>
      <c r="C430" s="15"/>
      <c r="D430" s="15"/>
      <c r="R430" s="15"/>
      <c r="S430" s="15"/>
      <c r="T430" s="15"/>
      <c r="U430" s="15"/>
    </row>
    <row r="431" spans="1:21" s="16" customFormat="1" x14ac:dyDescent="0.3">
      <c r="A431" s="15"/>
      <c r="B431" s="15"/>
      <c r="C431" s="15"/>
      <c r="D431" s="15"/>
      <c r="R431" s="15"/>
      <c r="S431" s="15"/>
      <c r="T431" s="15"/>
      <c r="U431" s="15"/>
    </row>
    <row r="432" spans="1:21" s="16" customFormat="1" x14ac:dyDescent="0.3">
      <c r="A432" s="15"/>
      <c r="B432" s="15"/>
      <c r="C432" s="15"/>
      <c r="D432" s="15"/>
      <c r="R432" s="15"/>
      <c r="S432" s="15"/>
      <c r="T432" s="15"/>
      <c r="U432" s="15"/>
    </row>
    <row r="433" spans="1:21" s="16" customFormat="1" x14ac:dyDescent="0.3">
      <c r="A433" s="15"/>
      <c r="B433" s="15"/>
      <c r="C433" s="15"/>
      <c r="D433" s="15"/>
      <c r="R433" s="15"/>
      <c r="S433" s="15"/>
      <c r="T433" s="15"/>
      <c r="U433" s="15"/>
    </row>
    <row r="434" spans="1:21" s="16" customFormat="1" x14ac:dyDescent="0.3">
      <c r="A434" s="15"/>
      <c r="B434" s="15"/>
      <c r="C434" s="15"/>
      <c r="D434" s="15"/>
      <c r="R434" s="15"/>
      <c r="S434" s="15"/>
      <c r="T434" s="15"/>
      <c r="U434" s="15"/>
    </row>
    <row r="435" spans="1:21" s="16" customFormat="1" x14ac:dyDescent="0.3">
      <c r="A435" s="15"/>
      <c r="B435" s="15"/>
      <c r="C435" s="15"/>
      <c r="D435" s="15"/>
      <c r="R435" s="15"/>
      <c r="S435" s="15"/>
      <c r="T435" s="15"/>
      <c r="U435" s="15"/>
    </row>
    <row r="436" spans="1:21" s="16" customFormat="1" x14ac:dyDescent="0.3">
      <c r="A436" s="15"/>
      <c r="B436" s="15"/>
      <c r="C436" s="15"/>
      <c r="D436" s="15"/>
      <c r="R436" s="15"/>
      <c r="S436" s="15"/>
      <c r="T436" s="15"/>
      <c r="U436" s="15"/>
    </row>
    <row r="437" spans="1:21" s="16" customFormat="1" x14ac:dyDescent="0.3">
      <c r="A437" s="15"/>
      <c r="B437" s="15"/>
      <c r="C437" s="15"/>
      <c r="D437" s="15"/>
      <c r="R437" s="15"/>
      <c r="S437" s="15"/>
      <c r="T437" s="15"/>
      <c r="U437" s="15"/>
    </row>
    <row r="438" spans="1:21" s="16" customFormat="1" x14ac:dyDescent="0.3">
      <c r="A438" s="15"/>
      <c r="B438" s="15"/>
      <c r="C438" s="15"/>
      <c r="D438" s="15"/>
      <c r="R438" s="15"/>
      <c r="S438" s="15"/>
      <c r="T438" s="15"/>
      <c r="U438" s="15"/>
    </row>
    <row r="439" spans="1:21" s="16" customFormat="1" x14ac:dyDescent="0.3">
      <c r="A439" s="15"/>
      <c r="B439" s="15"/>
      <c r="C439" s="15"/>
      <c r="D439" s="15"/>
      <c r="R439" s="15"/>
      <c r="S439" s="15"/>
      <c r="T439" s="15"/>
      <c r="U439" s="15"/>
    </row>
    <row r="440" spans="1:21" s="16" customFormat="1" x14ac:dyDescent="0.3">
      <c r="A440" s="15"/>
      <c r="B440" s="15"/>
      <c r="C440" s="15"/>
      <c r="D440" s="15"/>
      <c r="R440" s="15"/>
      <c r="S440" s="15"/>
      <c r="T440" s="15"/>
      <c r="U440" s="15"/>
    </row>
    <row r="441" spans="1:21" s="16" customFormat="1" x14ac:dyDescent="0.3">
      <c r="A441" s="15"/>
      <c r="B441" s="15"/>
      <c r="C441" s="15"/>
      <c r="D441" s="15"/>
      <c r="R441" s="15"/>
      <c r="S441" s="15"/>
      <c r="T441" s="15"/>
      <c r="U441" s="15"/>
    </row>
    <row r="442" spans="1:21" s="16" customFormat="1" x14ac:dyDescent="0.3">
      <c r="A442" s="15"/>
      <c r="B442" s="15"/>
      <c r="C442" s="15"/>
      <c r="D442" s="15"/>
      <c r="R442" s="15"/>
      <c r="S442" s="15"/>
      <c r="T442" s="15"/>
      <c r="U442" s="15"/>
    </row>
    <row r="443" spans="1:21" s="16" customFormat="1" x14ac:dyDescent="0.3">
      <c r="A443" s="15"/>
      <c r="B443" s="15"/>
      <c r="C443" s="15"/>
      <c r="D443" s="15"/>
      <c r="R443" s="15"/>
      <c r="S443" s="15"/>
      <c r="T443" s="15"/>
      <c r="U443" s="15"/>
    </row>
    <row r="444" spans="1:21" s="16" customFormat="1" x14ac:dyDescent="0.3">
      <c r="A444" s="15"/>
      <c r="B444" s="15"/>
      <c r="C444" s="15"/>
      <c r="D444" s="15"/>
      <c r="R444" s="15"/>
      <c r="S444" s="15"/>
      <c r="T444" s="15"/>
      <c r="U444" s="15"/>
    </row>
    <row r="445" spans="1:21" s="16" customFormat="1" x14ac:dyDescent="0.3">
      <c r="A445" s="15"/>
      <c r="B445" s="15"/>
      <c r="C445" s="15"/>
      <c r="D445" s="15"/>
      <c r="R445" s="15"/>
      <c r="S445" s="15"/>
      <c r="T445" s="15"/>
      <c r="U445" s="15"/>
    </row>
    <row r="446" spans="1:21" s="16" customFormat="1" x14ac:dyDescent="0.3">
      <c r="A446" s="15"/>
      <c r="B446" s="15"/>
      <c r="C446" s="15"/>
      <c r="D446" s="15"/>
      <c r="R446" s="15"/>
      <c r="S446" s="15"/>
      <c r="T446" s="15"/>
      <c r="U446" s="15"/>
    </row>
    <row r="447" spans="1:21" s="16" customFormat="1" x14ac:dyDescent="0.3">
      <c r="A447" s="15"/>
      <c r="B447" s="15"/>
      <c r="C447" s="15"/>
      <c r="D447" s="15"/>
      <c r="R447" s="15"/>
      <c r="S447" s="15"/>
      <c r="T447" s="15"/>
      <c r="U447" s="15"/>
    </row>
    <row r="448" spans="1:21" s="16" customFormat="1" x14ac:dyDescent="0.3">
      <c r="A448" s="15"/>
      <c r="B448" s="15"/>
      <c r="C448" s="15"/>
      <c r="D448" s="15"/>
      <c r="R448" s="15"/>
      <c r="S448" s="15"/>
      <c r="T448" s="15"/>
      <c r="U448" s="15"/>
    </row>
    <row r="449" spans="1:21" s="16" customFormat="1" x14ac:dyDescent="0.3">
      <c r="A449" s="15"/>
      <c r="B449" s="15"/>
      <c r="C449" s="15"/>
      <c r="D449" s="15"/>
      <c r="R449" s="15"/>
      <c r="S449" s="15"/>
      <c r="T449" s="15"/>
      <c r="U449" s="15"/>
    </row>
    <row r="450" spans="1:21" s="16" customFormat="1" x14ac:dyDescent="0.3">
      <c r="A450" s="15"/>
      <c r="B450" s="15"/>
      <c r="C450" s="15"/>
      <c r="D450" s="15"/>
      <c r="R450" s="15"/>
      <c r="S450" s="15"/>
      <c r="T450" s="15"/>
      <c r="U450" s="15"/>
    </row>
    <row r="451" spans="1:21" s="16" customFormat="1" x14ac:dyDescent="0.3">
      <c r="A451" s="15"/>
      <c r="B451" s="15"/>
      <c r="C451" s="15"/>
      <c r="D451" s="15"/>
      <c r="R451" s="15"/>
      <c r="S451" s="15"/>
      <c r="T451" s="15"/>
      <c r="U451" s="15"/>
    </row>
    <row r="452" spans="1:21" s="16" customFormat="1" x14ac:dyDescent="0.3">
      <c r="A452" s="15"/>
      <c r="B452" s="15"/>
      <c r="C452" s="15"/>
      <c r="D452" s="15"/>
      <c r="R452" s="15"/>
      <c r="S452" s="15"/>
      <c r="T452" s="15"/>
      <c r="U452" s="15"/>
    </row>
    <row r="453" spans="1:21" s="16" customFormat="1" x14ac:dyDescent="0.3">
      <c r="A453" s="15"/>
      <c r="B453" s="15"/>
      <c r="C453" s="15"/>
      <c r="D453" s="15"/>
      <c r="R453" s="15"/>
      <c r="S453" s="15"/>
      <c r="T453" s="15"/>
      <c r="U453" s="15"/>
    </row>
    <row r="454" spans="1:21" s="16" customFormat="1" x14ac:dyDescent="0.3">
      <c r="A454" s="15"/>
      <c r="B454" s="15"/>
      <c r="C454" s="15"/>
      <c r="D454" s="15"/>
      <c r="R454" s="15"/>
      <c r="S454" s="15"/>
      <c r="T454" s="15"/>
      <c r="U454" s="15"/>
    </row>
    <row r="455" spans="1:21" s="16" customFormat="1" x14ac:dyDescent="0.3">
      <c r="A455" s="15"/>
      <c r="B455" s="15"/>
      <c r="C455" s="15"/>
      <c r="D455" s="15"/>
      <c r="R455" s="15"/>
      <c r="S455" s="15"/>
      <c r="T455" s="15"/>
      <c r="U455" s="15"/>
    </row>
    <row r="456" spans="1:21" s="16" customFormat="1" x14ac:dyDescent="0.3">
      <c r="A456" s="15"/>
      <c r="B456" s="15"/>
      <c r="C456" s="15"/>
      <c r="D456" s="15"/>
      <c r="R456" s="15"/>
      <c r="S456" s="15"/>
      <c r="T456" s="15"/>
      <c r="U456" s="15"/>
    </row>
    <row r="457" spans="1:21" s="16" customFormat="1" x14ac:dyDescent="0.3">
      <c r="A457" s="15"/>
      <c r="B457" s="15"/>
      <c r="C457" s="15"/>
      <c r="D457" s="15"/>
      <c r="R457" s="15"/>
      <c r="S457" s="15"/>
      <c r="T457" s="15"/>
      <c r="U457" s="15"/>
    </row>
    <row r="458" spans="1:21" s="16" customFormat="1" x14ac:dyDescent="0.3">
      <c r="A458" s="15"/>
      <c r="B458" s="15"/>
      <c r="C458" s="15"/>
      <c r="D458" s="15"/>
      <c r="R458" s="15"/>
      <c r="S458" s="15"/>
      <c r="T458" s="15"/>
      <c r="U458" s="15"/>
    </row>
    <row r="459" spans="1:21" s="16" customFormat="1" x14ac:dyDescent="0.3">
      <c r="A459" s="15"/>
      <c r="B459" s="15"/>
      <c r="C459" s="15"/>
      <c r="D459" s="15"/>
      <c r="R459" s="15"/>
      <c r="S459" s="15"/>
      <c r="T459" s="15"/>
      <c r="U459" s="15"/>
    </row>
    <row r="460" spans="1:21" s="16" customFormat="1" x14ac:dyDescent="0.3">
      <c r="A460" s="15"/>
      <c r="B460" s="15"/>
      <c r="C460" s="15"/>
      <c r="D460" s="15"/>
      <c r="R460" s="15"/>
      <c r="S460" s="15"/>
      <c r="T460" s="15"/>
      <c r="U460" s="15"/>
    </row>
    <row r="461" spans="1:21" s="16" customFormat="1" x14ac:dyDescent="0.3">
      <c r="A461" s="15"/>
      <c r="B461" s="15"/>
      <c r="C461" s="15"/>
      <c r="D461" s="15"/>
      <c r="R461" s="15"/>
      <c r="S461" s="15"/>
      <c r="T461" s="15"/>
      <c r="U461" s="15"/>
    </row>
    <row r="462" spans="1:21" s="16" customFormat="1" x14ac:dyDescent="0.3">
      <c r="A462" s="15"/>
      <c r="B462" s="15"/>
      <c r="C462" s="15"/>
      <c r="D462" s="15"/>
      <c r="R462" s="15"/>
      <c r="S462" s="15"/>
      <c r="T462" s="15"/>
      <c r="U462" s="15"/>
    </row>
    <row r="463" spans="1:21" s="16" customFormat="1" x14ac:dyDescent="0.3">
      <c r="A463" s="15"/>
      <c r="B463" s="15"/>
      <c r="C463" s="15"/>
      <c r="D463" s="15"/>
      <c r="R463" s="15"/>
      <c r="S463" s="15"/>
      <c r="T463" s="15"/>
      <c r="U463" s="15"/>
    </row>
    <row r="464" spans="1:21" s="16" customFormat="1" x14ac:dyDescent="0.3">
      <c r="A464" s="15"/>
      <c r="B464" s="15"/>
      <c r="C464" s="15"/>
      <c r="D464" s="15"/>
      <c r="R464" s="15"/>
      <c r="S464" s="15"/>
      <c r="T464" s="15"/>
      <c r="U464" s="15"/>
    </row>
    <row r="465" spans="1:21" s="16" customFormat="1" x14ac:dyDescent="0.3">
      <c r="A465" s="15"/>
      <c r="B465" s="15"/>
      <c r="C465" s="15"/>
      <c r="D465" s="15"/>
      <c r="R465" s="15"/>
      <c r="S465" s="15"/>
      <c r="T465" s="15"/>
      <c r="U465" s="15"/>
    </row>
    <row r="466" spans="1:21" s="16" customFormat="1" x14ac:dyDescent="0.3">
      <c r="A466" s="15"/>
      <c r="B466" s="15"/>
      <c r="C466" s="15"/>
      <c r="D466" s="15"/>
      <c r="R466" s="15"/>
      <c r="S466" s="15"/>
      <c r="T466" s="15"/>
      <c r="U466" s="15"/>
    </row>
    <row r="467" spans="1:21" s="16" customFormat="1" x14ac:dyDescent="0.3">
      <c r="A467" s="15"/>
      <c r="B467" s="15"/>
      <c r="C467" s="15"/>
      <c r="D467" s="15"/>
      <c r="R467" s="15"/>
      <c r="S467" s="15"/>
      <c r="T467" s="15"/>
      <c r="U467" s="15"/>
    </row>
    <row r="468" spans="1:21" s="16" customFormat="1" x14ac:dyDescent="0.3">
      <c r="A468" s="15"/>
      <c r="B468" s="15"/>
      <c r="C468" s="15"/>
      <c r="D468" s="15"/>
      <c r="R468" s="15"/>
      <c r="S468" s="15"/>
      <c r="T468" s="15"/>
      <c r="U468" s="15"/>
    </row>
    <row r="469" spans="1:21" s="16" customFormat="1" x14ac:dyDescent="0.3">
      <c r="A469" s="15"/>
      <c r="B469" s="15"/>
      <c r="C469" s="15"/>
      <c r="D469" s="15"/>
      <c r="R469" s="15"/>
      <c r="S469" s="15"/>
      <c r="T469" s="15"/>
      <c r="U469" s="15"/>
    </row>
    <row r="470" spans="1:21" s="16" customFormat="1" x14ac:dyDescent="0.3">
      <c r="A470" s="15"/>
      <c r="B470" s="15"/>
      <c r="C470" s="15"/>
      <c r="D470" s="15"/>
      <c r="R470" s="15"/>
      <c r="S470" s="15"/>
      <c r="T470" s="15"/>
      <c r="U470" s="15"/>
    </row>
    <row r="471" spans="1:21" s="16" customFormat="1" x14ac:dyDescent="0.3">
      <c r="A471" s="15"/>
      <c r="B471" s="15"/>
      <c r="C471" s="15"/>
      <c r="D471" s="15"/>
      <c r="R471" s="15"/>
      <c r="S471" s="15"/>
      <c r="T471" s="15"/>
      <c r="U471" s="15"/>
    </row>
    <row r="472" spans="1:21" s="16" customFormat="1" x14ac:dyDescent="0.3">
      <c r="A472" s="15"/>
      <c r="B472" s="15"/>
      <c r="C472" s="15"/>
      <c r="D472" s="15"/>
      <c r="R472" s="15"/>
      <c r="S472" s="15"/>
      <c r="T472" s="15"/>
      <c r="U472" s="15"/>
    </row>
    <row r="473" spans="1:21" s="16" customFormat="1" x14ac:dyDescent="0.3">
      <c r="A473" s="15"/>
      <c r="B473" s="15"/>
      <c r="C473" s="15"/>
      <c r="D473" s="15"/>
      <c r="R473" s="15"/>
      <c r="S473" s="15"/>
      <c r="T473" s="15"/>
      <c r="U473" s="15"/>
    </row>
    <row r="474" spans="1:21" s="16" customFormat="1" x14ac:dyDescent="0.3">
      <c r="A474" s="15"/>
      <c r="B474" s="15"/>
      <c r="C474" s="15"/>
      <c r="D474" s="15"/>
      <c r="R474" s="15"/>
      <c r="S474" s="15"/>
      <c r="T474" s="15"/>
      <c r="U474" s="15"/>
    </row>
    <row r="475" spans="1:21" s="16" customFormat="1" x14ac:dyDescent="0.3">
      <c r="A475" s="15"/>
      <c r="B475" s="15"/>
      <c r="C475" s="15"/>
      <c r="D475" s="15"/>
      <c r="R475" s="15"/>
      <c r="S475" s="15"/>
      <c r="T475" s="15"/>
      <c r="U475" s="15"/>
    </row>
    <row r="476" spans="1:21" s="16" customFormat="1" x14ac:dyDescent="0.3">
      <c r="A476" s="15"/>
      <c r="B476" s="15"/>
      <c r="C476" s="15"/>
      <c r="D476" s="15"/>
      <c r="R476" s="15"/>
      <c r="S476" s="15"/>
      <c r="T476" s="15"/>
      <c r="U476" s="15"/>
    </row>
    <row r="477" spans="1:21" s="16" customFormat="1" x14ac:dyDescent="0.3">
      <c r="A477" s="15"/>
      <c r="B477" s="15"/>
      <c r="C477" s="15"/>
      <c r="D477" s="15"/>
      <c r="R477" s="15"/>
      <c r="S477" s="15"/>
      <c r="T477" s="15"/>
      <c r="U477" s="15"/>
    </row>
    <row r="478" spans="1:21" s="16" customFormat="1" x14ac:dyDescent="0.3">
      <c r="A478" s="15"/>
      <c r="B478" s="15"/>
      <c r="C478" s="15"/>
      <c r="D478" s="15"/>
      <c r="R478" s="15"/>
      <c r="S478" s="15"/>
      <c r="T478" s="15"/>
      <c r="U478" s="15"/>
    </row>
    <row r="479" spans="1:21" s="16" customFormat="1" x14ac:dyDescent="0.3">
      <c r="A479" s="15"/>
      <c r="B479" s="15"/>
      <c r="C479" s="15"/>
      <c r="D479" s="15"/>
      <c r="R479" s="15"/>
      <c r="S479" s="15"/>
      <c r="T479" s="15"/>
      <c r="U479" s="15"/>
    </row>
    <row r="480" spans="1:21" s="16" customFormat="1" x14ac:dyDescent="0.3">
      <c r="A480" s="15"/>
      <c r="B480" s="15"/>
      <c r="C480" s="15"/>
      <c r="D480" s="15"/>
      <c r="R480" s="15"/>
      <c r="S480" s="15"/>
      <c r="T480" s="15"/>
      <c r="U480" s="15"/>
    </row>
    <row r="481" spans="1:21" s="16" customFormat="1" x14ac:dyDescent="0.3">
      <c r="A481" s="15"/>
      <c r="B481" s="15"/>
      <c r="C481" s="15"/>
      <c r="D481" s="15"/>
      <c r="R481" s="15"/>
      <c r="S481" s="15"/>
      <c r="T481" s="15"/>
      <c r="U481" s="15"/>
    </row>
    <row r="482" spans="1:21" s="16" customFormat="1" x14ac:dyDescent="0.3">
      <c r="A482" s="15"/>
      <c r="B482" s="15"/>
      <c r="C482" s="15"/>
      <c r="D482" s="15"/>
      <c r="R482" s="15"/>
      <c r="S482" s="15"/>
      <c r="T482" s="15"/>
      <c r="U482" s="15"/>
    </row>
    <row r="483" spans="1:21" s="16" customFormat="1" x14ac:dyDescent="0.3">
      <c r="A483" s="15"/>
      <c r="B483" s="15"/>
      <c r="C483" s="15"/>
      <c r="D483" s="15"/>
      <c r="R483" s="15"/>
      <c r="S483" s="15"/>
      <c r="T483" s="15"/>
      <c r="U483" s="15"/>
    </row>
    <row r="484" spans="1:21" s="16" customFormat="1" x14ac:dyDescent="0.3">
      <c r="A484" s="15"/>
      <c r="B484" s="15"/>
      <c r="C484" s="15"/>
      <c r="D484" s="15"/>
      <c r="R484" s="15"/>
      <c r="S484" s="15"/>
      <c r="T484" s="15"/>
      <c r="U484" s="15"/>
    </row>
    <row r="485" spans="1:21" s="16" customFormat="1" x14ac:dyDescent="0.3">
      <c r="A485" s="15"/>
      <c r="B485" s="15"/>
      <c r="C485" s="15"/>
      <c r="D485" s="15"/>
      <c r="R485" s="15"/>
      <c r="S485" s="15"/>
      <c r="T485" s="15"/>
      <c r="U485" s="15"/>
    </row>
    <row r="486" spans="1:21" s="16" customFormat="1" x14ac:dyDescent="0.3">
      <c r="A486" s="15"/>
      <c r="B486" s="15"/>
      <c r="C486" s="15"/>
      <c r="D486" s="15"/>
      <c r="R486" s="15"/>
      <c r="S486" s="15"/>
      <c r="T486" s="15"/>
      <c r="U486" s="15"/>
    </row>
    <row r="487" spans="1:21" s="16" customFormat="1" x14ac:dyDescent="0.3">
      <c r="A487" s="15"/>
      <c r="B487" s="15"/>
      <c r="C487" s="15"/>
      <c r="D487" s="15"/>
      <c r="R487" s="15"/>
      <c r="S487" s="15"/>
      <c r="T487" s="15"/>
      <c r="U487" s="15"/>
    </row>
    <row r="488" spans="1:21" s="16" customFormat="1" x14ac:dyDescent="0.3">
      <c r="A488" s="15"/>
      <c r="B488" s="15"/>
      <c r="C488" s="15"/>
      <c r="D488" s="15"/>
      <c r="R488" s="15"/>
      <c r="S488" s="15"/>
      <c r="T488" s="15"/>
      <c r="U488" s="15"/>
    </row>
    <row r="489" spans="1:21" s="16" customFormat="1" x14ac:dyDescent="0.3">
      <c r="A489" s="15"/>
      <c r="B489" s="15"/>
      <c r="C489" s="15"/>
      <c r="D489" s="15"/>
      <c r="R489" s="15"/>
      <c r="S489" s="15"/>
      <c r="T489" s="15"/>
      <c r="U489" s="15"/>
    </row>
    <row r="490" spans="1:21" s="16" customFormat="1" x14ac:dyDescent="0.3">
      <c r="A490" s="15"/>
      <c r="B490" s="15"/>
      <c r="C490" s="15"/>
      <c r="D490" s="15"/>
      <c r="R490" s="15"/>
      <c r="S490" s="15"/>
      <c r="T490" s="15"/>
      <c r="U490" s="15"/>
    </row>
    <row r="491" spans="1:21" s="16" customFormat="1" x14ac:dyDescent="0.3">
      <c r="A491" s="15"/>
      <c r="B491" s="15"/>
      <c r="C491" s="15"/>
      <c r="D491" s="15"/>
      <c r="R491" s="15"/>
      <c r="S491" s="15"/>
      <c r="T491" s="15"/>
      <c r="U491" s="15"/>
    </row>
    <row r="492" spans="1:21" s="16" customFormat="1" x14ac:dyDescent="0.3">
      <c r="A492" s="15"/>
      <c r="B492" s="15"/>
      <c r="C492" s="15"/>
      <c r="D492" s="15"/>
      <c r="R492" s="15"/>
      <c r="S492" s="15"/>
      <c r="T492" s="15"/>
      <c r="U492" s="15"/>
    </row>
    <row r="493" spans="1:21" s="16" customFormat="1" x14ac:dyDescent="0.3">
      <c r="A493" s="15"/>
      <c r="B493" s="15"/>
      <c r="C493" s="15"/>
      <c r="D493" s="15"/>
      <c r="R493" s="15"/>
      <c r="S493" s="15"/>
      <c r="T493" s="15"/>
      <c r="U493" s="15"/>
    </row>
    <row r="494" spans="1:21" s="16" customFormat="1" x14ac:dyDescent="0.3">
      <c r="A494" s="15"/>
      <c r="B494" s="15"/>
      <c r="C494" s="15"/>
      <c r="D494" s="15"/>
      <c r="R494" s="15"/>
      <c r="S494" s="15"/>
      <c r="T494" s="15"/>
      <c r="U494" s="15"/>
    </row>
    <row r="495" spans="1:21" s="16" customFormat="1" x14ac:dyDescent="0.3">
      <c r="A495" s="15"/>
      <c r="B495" s="15"/>
      <c r="C495" s="15"/>
      <c r="D495" s="15"/>
      <c r="R495" s="15"/>
      <c r="S495" s="15"/>
      <c r="T495" s="15"/>
      <c r="U495" s="15"/>
    </row>
    <row r="496" spans="1:21" s="16" customFormat="1" x14ac:dyDescent="0.3">
      <c r="A496" s="15"/>
      <c r="B496" s="15"/>
      <c r="C496" s="15"/>
      <c r="D496" s="15"/>
      <c r="R496" s="15"/>
      <c r="S496" s="15"/>
      <c r="T496" s="15"/>
      <c r="U496" s="15"/>
    </row>
    <row r="497" spans="1:21" s="16" customFormat="1" x14ac:dyDescent="0.3">
      <c r="A497" s="15"/>
      <c r="B497" s="15"/>
      <c r="C497" s="15"/>
      <c r="D497" s="15"/>
      <c r="R497" s="15"/>
      <c r="S497" s="15"/>
      <c r="T497" s="15"/>
      <c r="U497" s="15"/>
    </row>
    <row r="498" spans="1:21" s="16" customFormat="1" x14ac:dyDescent="0.3">
      <c r="A498" s="15"/>
      <c r="B498" s="15"/>
      <c r="C498" s="15"/>
      <c r="D498" s="15"/>
      <c r="R498" s="15"/>
      <c r="S498" s="15"/>
      <c r="T498" s="15"/>
      <c r="U498" s="15"/>
    </row>
    <row r="499" spans="1:21" s="16" customFormat="1" x14ac:dyDescent="0.3">
      <c r="A499" s="15"/>
      <c r="B499" s="15"/>
      <c r="C499" s="15"/>
      <c r="D499" s="15"/>
      <c r="R499" s="15"/>
      <c r="S499" s="15"/>
      <c r="T499" s="15"/>
      <c r="U499" s="15"/>
    </row>
    <row r="500" spans="1:21" s="16" customFormat="1" x14ac:dyDescent="0.3">
      <c r="A500" s="15"/>
      <c r="B500" s="15"/>
      <c r="C500" s="15"/>
      <c r="D500" s="15"/>
      <c r="R500" s="15"/>
      <c r="S500" s="15"/>
      <c r="T500" s="15"/>
      <c r="U500" s="15"/>
    </row>
    <row r="501" spans="1:21" s="16" customFormat="1" x14ac:dyDescent="0.3">
      <c r="A501" s="15"/>
      <c r="B501" s="15"/>
      <c r="C501" s="15"/>
      <c r="D501" s="15"/>
      <c r="R501" s="15"/>
      <c r="S501" s="15"/>
      <c r="T501" s="15"/>
      <c r="U501" s="15"/>
    </row>
    <row r="502" spans="1:21" s="16" customFormat="1" x14ac:dyDescent="0.3">
      <c r="A502" s="15"/>
      <c r="B502" s="15"/>
      <c r="C502" s="15"/>
      <c r="D502" s="15"/>
      <c r="R502" s="15"/>
      <c r="S502" s="15"/>
      <c r="T502" s="15"/>
      <c r="U502" s="15"/>
    </row>
    <row r="503" spans="1:21" s="16" customFormat="1" x14ac:dyDescent="0.3">
      <c r="A503" s="15"/>
      <c r="B503" s="15"/>
      <c r="C503" s="15"/>
      <c r="D503" s="15"/>
      <c r="R503" s="15"/>
      <c r="S503" s="15"/>
      <c r="T503" s="15"/>
      <c r="U503" s="15"/>
    </row>
    <row r="504" spans="1:21" s="16" customFormat="1" x14ac:dyDescent="0.3">
      <c r="A504" s="15"/>
      <c r="B504" s="15"/>
      <c r="C504" s="15"/>
      <c r="D504" s="15"/>
      <c r="R504" s="15"/>
      <c r="S504" s="15"/>
      <c r="T504" s="15"/>
      <c r="U504" s="15"/>
    </row>
    <row r="505" spans="1:21" s="16" customFormat="1" x14ac:dyDescent="0.3">
      <c r="A505" s="15"/>
      <c r="B505" s="15"/>
      <c r="C505" s="15"/>
      <c r="D505" s="15"/>
      <c r="R505" s="15"/>
      <c r="S505" s="15"/>
      <c r="T505" s="15"/>
      <c r="U505" s="15"/>
    </row>
    <row r="506" spans="1:21" s="16" customFormat="1" x14ac:dyDescent="0.3">
      <c r="A506" s="15"/>
      <c r="B506" s="15"/>
      <c r="C506" s="15"/>
      <c r="D506" s="15"/>
      <c r="R506" s="15"/>
      <c r="S506" s="15"/>
      <c r="T506" s="15"/>
      <c r="U506" s="15"/>
    </row>
    <row r="507" spans="1:21" s="16" customFormat="1" x14ac:dyDescent="0.3">
      <c r="A507" s="15"/>
      <c r="B507" s="15"/>
      <c r="C507" s="15"/>
      <c r="D507" s="15"/>
      <c r="R507" s="15"/>
      <c r="S507" s="15"/>
      <c r="T507" s="15"/>
      <c r="U507" s="15"/>
    </row>
    <row r="508" spans="1:21" s="16" customFormat="1" x14ac:dyDescent="0.3">
      <c r="A508" s="15"/>
      <c r="B508" s="15"/>
      <c r="C508" s="15"/>
      <c r="D508" s="15"/>
      <c r="R508" s="15"/>
      <c r="S508" s="15"/>
      <c r="T508" s="15"/>
      <c r="U508" s="15"/>
    </row>
    <row r="509" spans="1:21" s="16" customFormat="1" x14ac:dyDescent="0.3">
      <c r="A509" s="15"/>
      <c r="B509" s="15"/>
      <c r="C509" s="15"/>
      <c r="D509" s="15"/>
      <c r="R509" s="15"/>
      <c r="S509" s="15"/>
      <c r="T509" s="15"/>
      <c r="U509" s="15"/>
    </row>
    <row r="510" spans="1:21" s="16" customFormat="1" x14ac:dyDescent="0.3">
      <c r="A510" s="15"/>
      <c r="B510" s="15"/>
      <c r="C510" s="15"/>
      <c r="D510" s="15"/>
      <c r="R510" s="15"/>
      <c r="S510" s="15"/>
      <c r="T510" s="15"/>
      <c r="U510" s="15"/>
    </row>
    <row r="511" spans="1:21" s="16" customFormat="1" x14ac:dyDescent="0.3">
      <c r="A511" s="15"/>
      <c r="B511" s="15"/>
      <c r="C511" s="15"/>
      <c r="D511" s="15"/>
      <c r="R511" s="15"/>
      <c r="S511" s="15"/>
      <c r="T511" s="15"/>
      <c r="U511" s="15"/>
    </row>
    <row r="512" spans="1:21" s="16" customFormat="1" x14ac:dyDescent="0.3">
      <c r="A512" s="15"/>
      <c r="B512" s="15"/>
      <c r="C512" s="15"/>
      <c r="D512" s="15"/>
      <c r="R512" s="15"/>
      <c r="S512" s="15"/>
      <c r="T512" s="15"/>
      <c r="U512" s="15"/>
    </row>
    <row r="513" spans="1:21" s="16" customFormat="1" x14ac:dyDescent="0.3">
      <c r="A513" s="15"/>
      <c r="B513" s="15"/>
      <c r="C513" s="15"/>
      <c r="D513" s="15"/>
      <c r="R513" s="15"/>
      <c r="S513" s="15"/>
      <c r="T513" s="15"/>
      <c r="U513" s="15"/>
    </row>
    <row r="514" spans="1:21" s="16" customFormat="1" x14ac:dyDescent="0.3">
      <c r="A514" s="15"/>
      <c r="B514" s="15"/>
      <c r="C514" s="15"/>
      <c r="D514" s="15"/>
      <c r="R514" s="15"/>
      <c r="S514" s="15"/>
      <c r="T514" s="15"/>
      <c r="U514" s="15"/>
    </row>
    <row r="515" spans="1:21" s="16" customFormat="1" x14ac:dyDescent="0.3">
      <c r="A515" s="15"/>
      <c r="B515" s="15"/>
      <c r="C515" s="15"/>
      <c r="D515" s="15"/>
      <c r="R515" s="15"/>
      <c r="S515" s="15"/>
      <c r="T515" s="15"/>
      <c r="U515" s="15"/>
    </row>
    <row r="516" spans="1:21" s="16" customFormat="1" x14ac:dyDescent="0.3">
      <c r="A516" s="15"/>
      <c r="B516" s="15"/>
      <c r="C516" s="15"/>
      <c r="D516" s="15"/>
      <c r="E516" s="17"/>
      <c r="R516" s="15"/>
      <c r="S516" s="15"/>
      <c r="T516" s="15"/>
      <c r="U516" s="15"/>
    </row>
    <row r="517" spans="1:21" s="16" customFormat="1" x14ac:dyDescent="0.3">
      <c r="A517" s="15"/>
      <c r="B517" s="15"/>
      <c r="C517" s="15"/>
      <c r="D517" s="15"/>
      <c r="E517" s="17"/>
      <c r="R517" s="15"/>
      <c r="S517" s="15"/>
      <c r="T517" s="15"/>
      <c r="U517" s="15"/>
    </row>
    <row r="518" spans="1:21" s="16" customFormat="1" x14ac:dyDescent="0.3">
      <c r="A518" s="15"/>
      <c r="B518" s="15"/>
      <c r="C518" s="15"/>
      <c r="D518" s="15"/>
      <c r="E518" s="17"/>
      <c r="R518" s="15"/>
      <c r="S518" s="15"/>
      <c r="T518" s="15"/>
      <c r="U518" s="15"/>
    </row>
    <row r="519" spans="1:21" s="16" customFormat="1" x14ac:dyDescent="0.3">
      <c r="A519" s="15"/>
      <c r="B519" s="15"/>
      <c r="C519" s="15"/>
      <c r="D519" s="15"/>
      <c r="E519" s="17"/>
      <c r="R519" s="15"/>
      <c r="S519" s="15"/>
      <c r="T519" s="15"/>
      <c r="U519" s="15"/>
    </row>
    <row r="520" spans="1:21" s="16" customFormat="1" x14ac:dyDescent="0.3">
      <c r="A520" s="15"/>
      <c r="B520" s="15"/>
      <c r="C520" s="15"/>
      <c r="D520" s="15"/>
      <c r="E520" s="17"/>
      <c r="R520" s="15"/>
      <c r="S520" s="15"/>
      <c r="T520" s="15"/>
      <c r="U520" s="15"/>
    </row>
    <row r="521" spans="1:21" s="16" customFormat="1" x14ac:dyDescent="0.3">
      <c r="A521" s="15"/>
      <c r="B521" s="15"/>
      <c r="C521" s="15"/>
      <c r="D521" s="15"/>
      <c r="E521" s="17"/>
      <c r="R521" s="15"/>
      <c r="S521" s="15"/>
      <c r="T521" s="15"/>
      <c r="U521" s="15"/>
    </row>
    <row r="522" spans="1:21" s="16" customFormat="1" x14ac:dyDescent="0.3">
      <c r="A522" s="15"/>
      <c r="B522" s="15"/>
      <c r="C522" s="15"/>
      <c r="D522" s="15"/>
      <c r="E522" s="17"/>
      <c r="R522" s="15"/>
      <c r="S522" s="15"/>
      <c r="T522" s="15"/>
      <c r="U522" s="15"/>
    </row>
    <row r="523" spans="1:21" s="16" customFormat="1" x14ac:dyDescent="0.3">
      <c r="A523" s="15"/>
      <c r="B523" s="15"/>
      <c r="C523" s="15"/>
      <c r="D523" s="15"/>
      <c r="E523" s="17"/>
      <c r="R523" s="15"/>
      <c r="S523" s="15"/>
      <c r="T523" s="15"/>
      <c r="U523" s="15"/>
    </row>
    <row r="524" spans="1:21" s="16" customFormat="1" x14ac:dyDescent="0.3">
      <c r="A524" s="15"/>
      <c r="B524" s="15"/>
      <c r="C524" s="15"/>
      <c r="D524" s="15"/>
      <c r="E524" s="17"/>
      <c r="R524" s="15"/>
      <c r="S524" s="15"/>
      <c r="T524" s="15"/>
      <c r="U524" s="15"/>
    </row>
    <row r="525" spans="1:21" s="16" customFormat="1" x14ac:dyDescent="0.3">
      <c r="A525" s="15"/>
      <c r="B525" s="15"/>
      <c r="C525" s="15"/>
      <c r="D525" s="15"/>
      <c r="E525" s="17"/>
      <c r="R525" s="15"/>
      <c r="S525" s="15"/>
      <c r="T525" s="15"/>
      <c r="U525" s="15"/>
    </row>
    <row r="526" spans="1:21" s="16" customFormat="1" x14ac:dyDescent="0.3">
      <c r="A526" s="15"/>
      <c r="B526" s="15"/>
      <c r="C526" s="15"/>
      <c r="D526" s="15"/>
      <c r="E526" s="17"/>
      <c r="R526" s="15"/>
      <c r="S526" s="15"/>
      <c r="T526" s="15"/>
      <c r="U526" s="15"/>
    </row>
    <row r="527" spans="1:21" s="16" customFormat="1" x14ac:dyDescent="0.3">
      <c r="A527" s="15"/>
      <c r="B527" s="15"/>
      <c r="C527" s="15"/>
      <c r="D527" s="15"/>
      <c r="E527" s="17"/>
      <c r="R527" s="15"/>
      <c r="S527" s="15"/>
      <c r="T527" s="15"/>
      <c r="U527" s="15"/>
    </row>
    <row r="528" spans="1:21" s="16" customFormat="1" x14ac:dyDescent="0.3">
      <c r="A528" s="15"/>
      <c r="B528" s="15"/>
      <c r="C528" s="15"/>
      <c r="D528" s="15"/>
      <c r="E528" s="17"/>
      <c r="R528" s="15"/>
      <c r="S528" s="15"/>
      <c r="T528" s="15"/>
      <c r="U528" s="15"/>
    </row>
    <row r="529" spans="1:21" s="16" customFormat="1" x14ac:dyDescent="0.3">
      <c r="A529" s="15"/>
      <c r="B529" s="15"/>
      <c r="C529" s="15"/>
      <c r="D529" s="15"/>
      <c r="E529" s="17"/>
      <c r="R529" s="15"/>
      <c r="S529" s="15"/>
      <c r="T529" s="15"/>
      <c r="U529" s="15"/>
    </row>
    <row r="530" spans="1:21" s="16" customFormat="1" x14ac:dyDescent="0.3">
      <c r="A530" s="15"/>
      <c r="B530" s="15"/>
      <c r="C530" s="15"/>
      <c r="D530" s="15"/>
      <c r="E530" s="17"/>
      <c r="R530" s="15"/>
      <c r="S530" s="15"/>
      <c r="T530" s="15"/>
      <c r="U530" s="15"/>
    </row>
    <row r="531" spans="1:21" s="16" customFormat="1" x14ac:dyDescent="0.3">
      <c r="A531" s="15"/>
      <c r="B531" s="15"/>
      <c r="C531" s="15"/>
      <c r="D531" s="15"/>
      <c r="E531" s="17"/>
      <c r="R531" s="15"/>
      <c r="S531" s="15"/>
      <c r="T531" s="15"/>
      <c r="U531" s="15"/>
    </row>
    <row r="532" spans="1:21" s="16" customFormat="1" x14ac:dyDescent="0.3">
      <c r="A532" s="15"/>
      <c r="B532" s="15"/>
      <c r="C532" s="15"/>
      <c r="D532" s="15"/>
      <c r="E532" s="17"/>
      <c r="R532" s="15"/>
      <c r="S532" s="15"/>
      <c r="T532" s="15"/>
      <c r="U532" s="15"/>
    </row>
    <row r="533" spans="1:21" s="16" customFormat="1" x14ac:dyDescent="0.3">
      <c r="A533" s="15"/>
      <c r="B533" s="15"/>
      <c r="C533" s="15"/>
      <c r="D533" s="15"/>
      <c r="E533" s="17"/>
      <c r="R533" s="15"/>
      <c r="S533" s="15"/>
      <c r="T533" s="15"/>
      <c r="U533" s="15"/>
    </row>
    <row r="534" spans="1:21" s="16" customFormat="1" x14ac:dyDescent="0.3">
      <c r="A534" s="15"/>
      <c r="B534" s="15"/>
      <c r="C534" s="15"/>
      <c r="D534" s="15"/>
      <c r="E534" s="17"/>
      <c r="R534" s="15"/>
      <c r="S534" s="15"/>
      <c r="T534" s="15"/>
      <c r="U534" s="15"/>
    </row>
    <row r="535" spans="1:21" s="16" customFormat="1" x14ac:dyDescent="0.3">
      <c r="A535" s="15"/>
      <c r="B535" s="15"/>
      <c r="C535" s="15"/>
      <c r="D535" s="15"/>
      <c r="E535" s="17"/>
      <c r="R535" s="15"/>
      <c r="S535" s="15"/>
      <c r="T535" s="15"/>
      <c r="U535" s="15"/>
    </row>
    <row r="536" spans="1:21" s="16" customFormat="1" x14ac:dyDescent="0.3">
      <c r="A536" s="15"/>
      <c r="B536" s="15"/>
      <c r="C536" s="15"/>
      <c r="D536" s="15"/>
      <c r="E536" s="17"/>
      <c r="R536" s="15"/>
      <c r="S536" s="15"/>
      <c r="T536" s="15"/>
      <c r="U536" s="15"/>
    </row>
    <row r="537" spans="1:21" s="16" customFormat="1" x14ac:dyDescent="0.3">
      <c r="A537" s="15"/>
      <c r="B537" s="15"/>
      <c r="C537" s="15"/>
      <c r="D537" s="15"/>
      <c r="E537" s="17"/>
      <c r="R537" s="15"/>
      <c r="S537" s="15"/>
      <c r="T537" s="15"/>
      <c r="U537" s="15"/>
    </row>
    <row r="538" spans="1:21" s="16" customFormat="1" x14ac:dyDescent="0.3">
      <c r="A538" s="15"/>
      <c r="B538" s="15"/>
      <c r="C538" s="15"/>
      <c r="D538" s="15"/>
      <c r="E538" s="17"/>
      <c r="R538" s="15"/>
      <c r="S538" s="15"/>
      <c r="T538" s="15"/>
      <c r="U538" s="15"/>
    </row>
    <row r="539" spans="1:21" s="16" customFormat="1" x14ac:dyDescent="0.3">
      <c r="A539" s="15"/>
      <c r="B539" s="15"/>
      <c r="C539" s="15"/>
      <c r="D539" s="15"/>
      <c r="E539" s="17"/>
      <c r="R539" s="15"/>
      <c r="S539" s="15"/>
      <c r="T539" s="15"/>
      <c r="U539" s="15"/>
    </row>
    <row r="540" spans="1:21" s="16" customFormat="1" x14ac:dyDescent="0.3">
      <c r="A540" s="15"/>
      <c r="B540" s="15"/>
      <c r="C540" s="15"/>
      <c r="D540" s="15"/>
      <c r="E540" s="17"/>
      <c r="R540" s="15"/>
      <c r="S540" s="15"/>
      <c r="T540" s="15"/>
      <c r="U540" s="15"/>
    </row>
    <row r="541" spans="1:21" s="16" customFormat="1" x14ac:dyDescent="0.3">
      <c r="A541" s="15"/>
      <c r="B541" s="15"/>
      <c r="C541" s="15"/>
      <c r="D541" s="15"/>
      <c r="E541" s="17"/>
      <c r="R541" s="15"/>
      <c r="S541" s="15"/>
      <c r="T541" s="15"/>
      <c r="U541" s="15"/>
    </row>
    <row r="542" spans="1:21" s="16" customFormat="1" x14ac:dyDescent="0.3">
      <c r="A542" s="15"/>
      <c r="B542" s="15"/>
      <c r="C542" s="15"/>
      <c r="D542" s="15"/>
      <c r="E542" s="17"/>
      <c r="R542" s="15"/>
      <c r="S542" s="15"/>
      <c r="T542" s="15"/>
      <c r="U542" s="15"/>
    </row>
    <row r="543" spans="1:21" s="16" customFormat="1" x14ac:dyDescent="0.3">
      <c r="A543" s="15"/>
      <c r="B543" s="15"/>
      <c r="C543" s="15"/>
      <c r="D543" s="15"/>
      <c r="E543" s="17"/>
      <c r="R543" s="15"/>
      <c r="S543" s="15"/>
      <c r="T543" s="15"/>
      <c r="U543" s="15"/>
    </row>
    <row r="544" spans="1:21" s="16" customFormat="1" x14ac:dyDescent="0.3">
      <c r="A544" s="15"/>
      <c r="B544" s="15"/>
      <c r="C544" s="15"/>
      <c r="D544" s="15"/>
      <c r="E544" s="17"/>
      <c r="R544" s="15"/>
      <c r="S544" s="15"/>
      <c r="T544" s="15"/>
      <c r="U544" s="15"/>
    </row>
    <row r="545" spans="1:21" s="16" customFormat="1" x14ac:dyDescent="0.3">
      <c r="A545" s="15"/>
      <c r="B545" s="15"/>
      <c r="C545" s="15"/>
      <c r="D545" s="15"/>
      <c r="E545" s="17"/>
      <c r="R545" s="15"/>
      <c r="S545" s="15"/>
      <c r="T545" s="15"/>
      <c r="U545" s="15"/>
    </row>
    <row r="546" spans="1:21" s="16" customFormat="1" x14ac:dyDescent="0.3">
      <c r="A546" s="15"/>
      <c r="B546" s="15"/>
      <c r="C546" s="15"/>
      <c r="D546" s="15"/>
      <c r="E546" s="17"/>
      <c r="R546" s="15"/>
      <c r="S546" s="15"/>
      <c r="T546" s="15"/>
      <c r="U546" s="15"/>
    </row>
    <row r="547" spans="1:21" s="16" customFormat="1" x14ac:dyDescent="0.3">
      <c r="A547" s="15"/>
      <c r="B547" s="15"/>
      <c r="C547" s="15"/>
      <c r="D547" s="15"/>
      <c r="E547" s="17"/>
      <c r="R547" s="15"/>
      <c r="S547" s="15"/>
      <c r="T547" s="15"/>
      <c r="U547" s="15"/>
    </row>
    <row r="548" spans="1:21" s="16" customFormat="1" x14ac:dyDescent="0.3">
      <c r="A548" s="15"/>
      <c r="B548" s="15"/>
      <c r="C548" s="15"/>
      <c r="D548" s="15"/>
      <c r="E548" s="17"/>
      <c r="R548" s="15"/>
      <c r="S548" s="15"/>
      <c r="T548" s="15"/>
      <c r="U548" s="15"/>
    </row>
    <row r="549" spans="1:21" s="16" customFormat="1" x14ac:dyDescent="0.3">
      <c r="A549" s="15"/>
      <c r="B549" s="15"/>
      <c r="C549" s="15"/>
      <c r="D549" s="15"/>
      <c r="E549" s="17"/>
      <c r="R549" s="15"/>
      <c r="S549" s="15"/>
      <c r="T549" s="15"/>
      <c r="U549" s="15"/>
    </row>
    <row r="550" spans="1:21" s="16" customFormat="1" x14ac:dyDescent="0.3">
      <c r="A550" s="15"/>
      <c r="B550" s="15"/>
      <c r="C550" s="15"/>
      <c r="D550" s="15"/>
      <c r="E550" s="17"/>
      <c r="R550" s="15"/>
      <c r="S550" s="15"/>
      <c r="T550" s="15"/>
      <c r="U550" s="15"/>
    </row>
    <row r="551" spans="1:21" s="16" customFormat="1" x14ac:dyDescent="0.3">
      <c r="A551" s="15"/>
      <c r="B551" s="15"/>
      <c r="C551" s="15"/>
      <c r="D551" s="15"/>
      <c r="E551" s="17"/>
      <c r="R551" s="15"/>
      <c r="S551" s="15"/>
      <c r="T551" s="15"/>
      <c r="U551" s="15"/>
    </row>
    <row r="552" spans="1:21" s="16" customFormat="1" x14ac:dyDescent="0.3">
      <c r="A552" s="15"/>
      <c r="B552" s="15"/>
      <c r="C552" s="15"/>
      <c r="D552" s="15"/>
      <c r="E552" s="17"/>
      <c r="R552" s="15"/>
      <c r="S552" s="15"/>
      <c r="T552" s="15"/>
      <c r="U552" s="15"/>
    </row>
    <row r="553" spans="1:21" s="16" customFormat="1" x14ac:dyDescent="0.3">
      <c r="A553" s="15"/>
      <c r="B553" s="15"/>
      <c r="C553" s="15"/>
      <c r="D553" s="15"/>
      <c r="E553" s="17"/>
      <c r="R553" s="15"/>
      <c r="S553" s="15"/>
      <c r="T553" s="15"/>
      <c r="U553" s="15"/>
    </row>
    <row r="554" spans="1:21" s="16" customFormat="1" x14ac:dyDescent="0.3">
      <c r="A554" s="15"/>
      <c r="B554" s="15"/>
      <c r="C554" s="15"/>
      <c r="D554" s="15"/>
      <c r="E554" s="17"/>
      <c r="R554" s="15"/>
      <c r="S554" s="15"/>
      <c r="T554" s="15"/>
      <c r="U554" s="15"/>
    </row>
    <row r="555" spans="1:21" s="16" customFormat="1" x14ac:dyDescent="0.3">
      <c r="A555" s="15"/>
      <c r="B555" s="15"/>
      <c r="C555" s="15"/>
      <c r="D555" s="15"/>
      <c r="E555" s="17"/>
      <c r="R555" s="15"/>
      <c r="S555" s="15"/>
      <c r="T555" s="15"/>
      <c r="U555" s="15"/>
    </row>
    <row r="556" spans="1:21" s="16" customFormat="1" x14ac:dyDescent="0.3">
      <c r="A556" s="15"/>
      <c r="B556" s="15"/>
      <c r="C556" s="15"/>
      <c r="D556" s="15"/>
      <c r="E556" s="17"/>
      <c r="R556" s="15"/>
      <c r="S556" s="15"/>
      <c r="T556" s="15"/>
      <c r="U556" s="15"/>
    </row>
    <row r="557" spans="1:21" s="16" customFormat="1" x14ac:dyDescent="0.3">
      <c r="A557" s="15"/>
      <c r="B557" s="15"/>
      <c r="C557" s="15"/>
      <c r="D557" s="15"/>
      <c r="E557" s="17"/>
      <c r="R557" s="15"/>
      <c r="S557" s="15"/>
      <c r="T557" s="15"/>
      <c r="U557" s="15"/>
    </row>
    <row r="558" spans="1:21" s="16" customFormat="1" x14ac:dyDescent="0.3">
      <c r="A558" s="15"/>
      <c r="B558" s="15"/>
      <c r="C558" s="15"/>
      <c r="D558" s="15"/>
      <c r="E558" s="17"/>
      <c r="R558" s="15"/>
      <c r="S558" s="15"/>
      <c r="T558" s="15"/>
      <c r="U558" s="15"/>
    </row>
    <row r="559" spans="1:21" s="16" customFormat="1" x14ac:dyDescent="0.3">
      <c r="A559" s="15"/>
      <c r="B559" s="15"/>
      <c r="C559" s="15"/>
      <c r="D559" s="15"/>
      <c r="E559" s="17"/>
      <c r="R559" s="15"/>
      <c r="S559" s="15"/>
      <c r="T559" s="15"/>
      <c r="U559" s="15"/>
    </row>
    <row r="560" spans="1:21" s="16" customFormat="1" x14ac:dyDescent="0.3">
      <c r="A560" s="15"/>
      <c r="B560" s="15"/>
      <c r="C560" s="15"/>
      <c r="D560" s="15"/>
      <c r="E560" s="17"/>
      <c r="R560" s="15"/>
      <c r="S560" s="15"/>
      <c r="T560" s="15"/>
      <c r="U560" s="15"/>
    </row>
    <row r="561" spans="1:21" s="16" customFormat="1" x14ac:dyDescent="0.3">
      <c r="A561" s="15"/>
      <c r="B561" s="15"/>
      <c r="C561" s="15"/>
      <c r="D561" s="15"/>
      <c r="E561" s="17"/>
      <c r="R561" s="15"/>
      <c r="S561" s="15"/>
      <c r="T561" s="15"/>
      <c r="U561" s="15"/>
    </row>
    <row r="562" spans="1:21" s="16" customFormat="1" x14ac:dyDescent="0.3">
      <c r="A562" s="15"/>
      <c r="B562" s="15"/>
      <c r="C562" s="15"/>
      <c r="D562" s="15"/>
      <c r="E562" s="17"/>
      <c r="R562" s="15"/>
      <c r="S562" s="15"/>
      <c r="T562" s="15"/>
      <c r="U562" s="15"/>
    </row>
    <row r="563" spans="1:21" s="16" customFormat="1" x14ac:dyDescent="0.3">
      <c r="A563" s="15"/>
      <c r="B563" s="15"/>
      <c r="C563" s="15"/>
      <c r="D563" s="15"/>
      <c r="E563" s="17"/>
      <c r="R563" s="15"/>
      <c r="S563" s="15"/>
      <c r="T563" s="15"/>
      <c r="U563" s="15"/>
    </row>
    <row r="564" spans="1:21" s="16" customFormat="1" x14ac:dyDescent="0.3">
      <c r="A564" s="15"/>
      <c r="B564" s="15"/>
      <c r="C564" s="15"/>
      <c r="D564" s="15"/>
      <c r="E564" s="17"/>
      <c r="R564" s="15"/>
      <c r="S564" s="15"/>
      <c r="T564" s="15"/>
      <c r="U564" s="15"/>
    </row>
    <row r="565" spans="1:21" s="16" customFormat="1" x14ac:dyDescent="0.3">
      <c r="A565" s="15"/>
      <c r="B565" s="15"/>
      <c r="C565" s="15"/>
      <c r="D565" s="15"/>
      <c r="E565" s="17"/>
      <c r="R565" s="15"/>
      <c r="S565" s="15"/>
      <c r="T565" s="15"/>
      <c r="U565" s="15"/>
    </row>
    <row r="566" spans="1:21" s="16" customFormat="1" x14ac:dyDescent="0.3">
      <c r="A566" s="15"/>
      <c r="B566" s="15"/>
      <c r="C566" s="15"/>
      <c r="D566" s="15"/>
      <c r="E566" s="17"/>
      <c r="R566" s="15"/>
      <c r="S566" s="15"/>
      <c r="T566" s="15"/>
      <c r="U566" s="15"/>
    </row>
    <row r="567" spans="1:21" s="16" customFormat="1" x14ac:dyDescent="0.3">
      <c r="A567" s="15"/>
      <c r="B567" s="15"/>
      <c r="C567" s="15"/>
      <c r="D567" s="15"/>
      <c r="E567" s="17"/>
      <c r="R567" s="15"/>
      <c r="S567" s="15"/>
      <c r="T567" s="15"/>
      <c r="U567" s="15"/>
    </row>
    <row r="568" spans="1:21" s="16" customFormat="1" x14ac:dyDescent="0.3">
      <c r="A568" s="15"/>
      <c r="B568" s="15"/>
      <c r="C568" s="15"/>
      <c r="D568" s="15"/>
      <c r="E568" s="17"/>
      <c r="R568" s="15"/>
      <c r="S568" s="15"/>
      <c r="T568" s="15"/>
      <c r="U568" s="15"/>
    </row>
    <row r="569" spans="1:21" s="16" customFormat="1" x14ac:dyDescent="0.3">
      <c r="A569" s="15"/>
      <c r="B569" s="15"/>
      <c r="C569" s="15"/>
      <c r="D569" s="15"/>
      <c r="E569" s="17"/>
      <c r="R569" s="15"/>
      <c r="S569" s="15"/>
      <c r="T569" s="15"/>
      <c r="U569" s="15"/>
    </row>
    <row r="570" spans="1:21" s="16" customFormat="1" x14ac:dyDescent="0.3">
      <c r="A570" s="15"/>
      <c r="B570" s="15"/>
      <c r="C570" s="15"/>
      <c r="D570" s="15"/>
      <c r="E570" s="17"/>
      <c r="R570" s="15"/>
      <c r="S570" s="15"/>
      <c r="T570" s="15"/>
      <c r="U570" s="15"/>
    </row>
    <row r="571" spans="1:21" s="16" customFormat="1" x14ac:dyDescent="0.3">
      <c r="A571" s="15"/>
      <c r="B571" s="15"/>
      <c r="C571" s="15"/>
      <c r="D571" s="15"/>
      <c r="E571" s="17"/>
      <c r="R571" s="15"/>
      <c r="S571" s="15"/>
      <c r="T571" s="15"/>
      <c r="U571" s="15"/>
    </row>
    <row r="572" spans="1:21" s="16" customFormat="1" x14ac:dyDescent="0.3">
      <c r="A572" s="15"/>
      <c r="B572" s="15"/>
      <c r="C572" s="15"/>
      <c r="D572" s="15"/>
      <c r="E572" s="17"/>
      <c r="R572" s="15"/>
      <c r="S572" s="15"/>
      <c r="T572" s="15"/>
      <c r="U572" s="15"/>
    </row>
    <row r="573" spans="1:21" s="16" customFormat="1" x14ac:dyDescent="0.3">
      <c r="A573" s="15"/>
      <c r="B573" s="15"/>
      <c r="C573" s="15"/>
      <c r="D573" s="15"/>
      <c r="E573" s="17"/>
      <c r="R573" s="15"/>
      <c r="S573" s="15"/>
      <c r="T573" s="15"/>
      <c r="U573" s="15"/>
    </row>
    <row r="574" spans="1:21" s="16" customFormat="1" x14ac:dyDescent="0.3">
      <c r="A574" s="15"/>
      <c r="B574" s="15"/>
      <c r="C574" s="15"/>
      <c r="D574" s="15"/>
      <c r="E574" s="17"/>
      <c r="R574" s="15"/>
      <c r="S574" s="15"/>
      <c r="T574" s="15"/>
      <c r="U574" s="15"/>
    </row>
    <row r="575" spans="1:21" s="16" customFormat="1" x14ac:dyDescent="0.3">
      <c r="A575" s="15"/>
      <c r="B575" s="15"/>
      <c r="C575" s="15"/>
      <c r="D575" s="15"/>
      <c r="E575" s="17"/>
      <c r="R575" s="15"/>
      <c r="S575" s="15"/>
      <c r="T575" s="15"/>
      <c r="U575" s="15"/>
    </row>
    <row r="576" spans="1:21" s="16" customFormat="1" x14ac:dyDescent="0.3">
      <c r="A576" s="15"/>
      <c r="B576" s="15"/>
      <c r="C576" s="15"/>
      <c r="D576" s="15"/>
      <c r="E576" s="17"/>
      <c r="R576" s="15"/>
      <c r="S576" s="15"/>
      <c r="T576" s="15"/>
      <c r="U576" s="15"/>
    </row>
    <row r="577" spans="1:21" s="16" customFormat="1" x14ac:dyDescent="0.3">
      <c r="A577" s="15"/>
      <c r="B577" s="15"/>
      <c r="C577" s="15"/>
      <c r="D577" s="15"/>
      <c r="E577" s="17"/>
      <c r="R577" s="15"/>
      <c r="S577" s="15"/>
      <c r="T577" s="15"/>
      <c r="U577" s="15"/>
    </row>
    <row r="578" spans="1:21" s="16" customFormat="1" x14ac:dyDescent="0.3">
      <c r="A578" s="15"/>
      <c r="B578" s="15"/>
      <c r="C578" s="15"/>
      <c r="D578" s="15"/>
      <c r="E578" s="17"/>
      <c r="R578" s="15"/>
      <c r="S578" s="15"/>
      <c r="T578" s="15"/>
      <c r="U578" s="15"/>
    </row>
    <row r="579" spans="1:21" s="16" customFormat="1" x14ac:dyDescent="0.3">
      <c r="A579" s="15"/>
      <c r="B579" s="15"/>
      <c r="C579" s="15"/>
      <c r="D579" s="15"/>
      <c r="E579" s="17"/>
      <c r="R579" s="15"/>
      <c r="S579" s="15"/>
      <c r="T579" s="15"/>
      <c r="U579" s="15"/>
    </row>
    <row r="580" spans="1:21" s="16" customFormat="1" x14ac:dyDescent="0.3">
      <c r="A580" s="15"/>
      <c r="B580" s="15"/>
      <c r="C580" s="15"/>
      <c r="D580" s="15"/>
      <c r="E580" s="17"/>
      <c r="R580" s="15"/>
      <c r="S580" s="15"/>
      <c r="T580" s="15"/>
      <c r="U580" s="15"/>
    </row>
    <row r="581" spans="1:21" s="16" customFormat="1" x14ac:dyDescent="0.3">
      <c r="A581" s="15"/>
      <c r="B581" s="15"/>
      <c r="C581" s="15"/>
      <c r="D581" s="15"/>
      <c r="E581" s="17"/>
      <c r="R581" s="15"/>
      <c r="S581" s="15"/>
      <c r="T581" s="15"/>
      <c r="U581" s="15"/>
    </row>
    <row r="582" spans="1:21" s="16" customFormat="1" x14ac:dyDescent="0.3">
      <c r="A582" s="15"/>
      <c r="B582" s="15"/>
      <c r="C582" s="15"/>
      <c r="D582" s="15"/>
      <c r="E582" s="17"/>
      <c r="R582" s="15"/>
      <c r="S582" s="15"/>
      <c r="T582" s="15"/>
      <c r="U582" s="15"/>
    </row>
    <row r="583" spans="1:21" s="16" customFormat="1" x14ac:dyDescent="0.3">
      <c r="A583" s="15"/>
      <c r="B583" s="15"/>
      <c r="C583" s="15"/>
      <c r="D583" s="15"/>
      <c r="E583" s="17"/>
      <c r="R583" s="15"/>
      <c r="S583" s="15"/>
      <c r="T583" s="15"/>
      <c r="U583" s="15"/>
    </row>
    <row r="584" spans="1:21" s="16" customFormat="1" x14ac:dyDescent="0.3">
      <c r="A584" s="15"/>
      <c r="B584" s="15"/>
      <c r="C584" s="15"/>
      <c r="D584" s="15"/>
      <c r="E584" s="17"/>
      <c r="R584" s="15"/>
      <c r="S584" s="15"/>
      <c r="T584" s="15"/>
      <c r="U584" s="15"/>
    </row>
    <row r="585" spans="1:21" s="16" customFormat="1" x14ac:dyDescent="0.3">
      <c r="A585" s="15"/>
      <c r="B585" s="15"/>
      <c r="C585" s="15"/>
      <c r="D585" s="15"/>
      <c r="E585" s="17"/>
      <c r="R585" s="15"/>
      <c r="S585" s="15"/>
      <c r="T585" s="15"/>
      <c r="U585" s="15"/>
    </row>
    <row r="586" spans="1:21" s="16" customFormat="1" x14ac:dyDescent="0.3">
      <c r="A586" s="15"/>
      <c r="B586" s="15"/>
      <c r="C586" s="15"/>
      <c r="D586" s="15"/>
      <c r="E586" s="17"/>
      <c r="R586" s="15"/>
      <c r="S586" s="15"/>
      <c r="T586" s="15"/>
      <c r="U586" s="15"/>
    </row>
    <row r="587" spans="1:21" s="16" customFormat="1" x14ac:dyDescent="0.3">
      <c r="A587" s="15"/>
      <c r="B587" s="15"/>
      <c r="C587" s="15"/>
      <c r="D587" s="15"/>
      <c r="E587" s="17"/>
      <c r="R587" s="15"/>
      <c r="S587" s="15"/>
      <c r="T587" s="15"/>
      <c r="U587" s="15"/>
    </row>
    <row r="588" spans="1:21" s="16" customFormat="1" x14ac:dyDescent="0.3">
      <c r="A588" s="15"/>
      <c r="B588" s="15"/>
      <c r="C588" s="15"/>
      <c r="D588" s="15"/>
      <c r="E588" s="17"/>
      <c r="R588" s="15"/>
      <c r="S588" s="15"/>
      <c r="T588" s="15"/>
      <c r="U588" s="15"/>
    </row>
    <row r="589" spans="1:21" s="16" customFormat="1" x14ac:dyDescent="0.3">
      <c r="A589" s="15"/>
      <c r="B589" s="15"/>
      <c r="C589" s="15"/>
      <c r="D589" s="15"/>
      <c r="E589" s="17"/>
      <c r="R589" s="15"/>
      <c r="S589" s="15"/>
      <c r="T589" s="15"/>
      <c r="U589" s="15"/>
    </row>
    <row r="590" spans="1:21" s="16" customFormat="1" x14ac:dyDescent="0.3">
      <c r="A590" s="15"/>
      <c r="B590" s="15"/>
      <c r="C590" s="15"/>
      <c r="D590" s="15"/>
      <c r="E590" s="17"/>
      <c r="R590" s="15"/>
      <c r="S590" s="15"/>
      <c r="T590" s="15"/>
      <c r="U590" s="15"/>
    </row>
    <row r="591" spans="1:21" s="16" customFormat="1" x14ac:dyDescent="0.3">
      <c r="A591" s="15"/>
      <c r="B591" s="15"/>
      <c r="C591" s="15"/>
      <c r="D591" s="15"/>
      <c r="E591" s="17"/>
      <c r="R591" s="15"/>
      <c r="S591" s="15"/>
      <c r="T591" s="15"/>
      <c r="U591" s="15"/>
    </row>
    <row r="592" spans="1:21" s="16" customFormat="1" x14ac:dyDescent="0.3">
      <c r="A592" s="15"/>
      <c r="B592" s="15"/>
      <c r="C592" s="15"/>
      <c r="D592" s="15"/>
      <c r="E592" s="17"/>
      <c r="R592" s="15"/>
      <c r="S592" s="15"/>
      <c r="T592" s="15"/>
      <c r="U592" s="15"/>
    </row>
    <row r="593" spans="1:21" s="16" customFormat="1" x14ac:dyDescent="0.3">
      <c r="A593" s="15"/>
      <c r="B593" s="15"/>
      <c r="C593" s="15"/>
      <c r="D593" s="15"/>
      <c r="E593" s="17"/>
      <c r="R593" s="15"/>
      <c r="S593" s="15"/>
      <c r="T593" s="15"/>
      <c r="U593" s="15"/>
    </row>
    <row r="594" spans="1:21" s="16" customFormat="1" x14ac:dyDescent="0.3">
      <c r="A594" s="15"/>
      <c r="B594" s="15"/>
      <c r="C594" s="15"/>
      <c r="D594" s="15"/>
      <c r="E594" s="17"/>
      <c r="R594" s="15"/>
      <c r="S594" s="15"/>
      <c r="T594" s="15"/>
      <c r="U594" s="15"/>
    </row>
    <row r="595" spans="1:21" s="16" customFormat="1" x14ac:dyDescent="0.3">
      <c r="A595" s="15"/>
      <c r="B595" s="15"/>
      <c r="C595" s="15"/>
      <c r="D595" s="15"/>
      <c r="E595" s="17"/>
      <c r="R595" s="15"/>
      <c r="S595" s="15"/>
      <c r="T595" s="15"/>
      <c r="U595" s="15"/>
    </row>
    <row r="596" spans="1:21" s="16" customFormat="1" x14ac:dyDescent="0.3">
      <c r="A596" s="15"/>
      <c r="B596" s="15"/>
      <c r="C596" s="15"/>
      <c r="D596" s="15"/>
      <c r="E596" s="17"/>
      <c r="R596" s="15"/>
      <c r="S596" s="15"/>
      <c r="T596" s="15"/>
      <c r="U596" s="15"/>
    </row>
    <row r="597" spans="1:21" s="16" customFormat="1" x14ac:dyDescent="0.3">
      <c r="A597" s="15"/>
      <c r="B597" s="15"/>
      <c r="C597" s="15"/>
      <c r="D597" s="15"/>
      <c r="E597" s="17"/>
      <c r="R597" s="15"/>
      <c r="S597" s="15"/>
      <c r="T597" s="15"/>
      <c r="U597" s="15"/>
    </row>
    <row r="598" spans="1:21" s="16" customFormat="1" x14ac:dyDescent="0.3">
      <c r="A598" s="15"/>
      <c r="B598" s="15"/>
      <c r="C598" s="15"/>
      <c r="D598" s="15"/>
      <c r="E598" s="17"/>
      <c r="R598" s="15"/>
      <c r="S598" s="15"/>
      <c r="T598" s="15"/>
      <c r="U598" s="15"/>
    </row>
    <row r="599" spans="1:21" s="16" customFormat="1" x14ac:dyDescent="0.3">
      <c r="A599" s="15"/>
      <c r="B599" s="15"/>
      <c r="C599" s="15"/>
      <c r="D599" s="15"/>
      <c r="E599" s="17"/>
      <c r="R599" s="15"/>
      <c r="S599" s="15"/>
      <c r="T599" s="15"/>
      <c r="U599" s="15"/>
    </row>
    <row r="600" spans="1:21" s="16" customFormat="1" x14ac:dyDescent="0.3">
      <c r="A600" s="15"/>
      <c r="B600" s="15"/>
      <c r="C600" s="15"/>
      <c r="D600" s="15"/>
      <c r="E600" s="17"/>
      <c r="R600" s="15"/>
      <c r="S600" s="15"/>
      <c r="T600" s="15"/>
      <c r="U600" s="15"/>
    </row>
    <row r="601" spans="1:21" s="16" customFormat="1" x14ac:dyDescent="0.3">
      <c r="A601" s="15"/>
      <c r="B601" s="15"/>
      <c r="C601" s="15"/>
      <c r="D601" s="15"/>
      <c r="E601" s="17"/>
      <c r="R601" s="15"/>
      <c r="S601" s="15"/>
      <c r="T601" s="15"/>
      <c r="U601" s="15"/>
    </row>
    <row r="602" spans="1:21" s="16" customFormat="1" x14ac:dyDescent="0.3">
      <c r="A602" s="15"/>
      <c r="B602" s="15"/>
      <c r="C602" s="15"/>
      <c r="D602" s="15"/>
      <c r="E602" s="17"/>
      <c r="R602" s="15"/>
      <c r="S602" s="15"/>
      <c r="T602" s="15"/>
      <c r="U602" s="15"/>
    </row>
    <row r="603" spans="1:21" s="16" customFormat="1" x14ac:dyDescent="0.3">
      <c r="A603" s="15"/>
      <c r="B603" s="15"/>
      <c r="C603" s="15"/>
      <c r="D603" s="15"/>
      <c r="E603" s="17"/>
      <c r="R603" s="15"/>
      <c r="S603" s="15"/>
      <c r="T603" s="15"/>
      <c r="U603" s="15"/>
    </row>
    <row r="604" spans="1:21" s="16" customFormat="1" x14ac:dyDescent="0.3">
      <c r="A604" s="15"/>
      <c r="B604" s="15"/>
      <c r="C604" s="15"/>
      <c r="D604" s="15"/>
      <c r="E604" s="17"/>
      <c r="R604" s="15"/>
      <c r="S604" s="15"/>
      <c r="T604" s="15"/>
      <c r="U604" s="15"/>
    </row>
    <row r="605" spans="1:21" s="16" customFormat="1" x14ac:dyDescent="0.3">
      <c r="A605" s="15"/>
      <c r="B605" s="15"/>
      <c r="C605" s="15"/>
      <c r="D605" s="15"/>
      <c r="E605" s="17"/>
      <c r="R605" s="15"/>
      <c r="S605" s="15"/>
      <c r="T605" s="15"/>
      <c r="U605" s="15"/>
    </row>
    <row r="606" spans="1:21" s="16" customFormat="1" x14ac:dyDescent="0.3">
      <c r="A606" s="15"/>
      <c r="B606" s="15"/>
      <c r="C606" s="15"/>
      <c r="D606" s="15"/>
      <c r="E606" s="17"/>
      <c r="R606" s="15"/>
      <c r="S606" s="15"/>
      <c r="T606" s="15"/>
      <c r="U606" s="15"/>
    </row>
    <row r="607" spans="1:21" s="16" customFormat="1" x14ac:dyDescent="0.3">
      <c r="A607" s="15"/>
      <c r="B607" s="15"/>
      <c r="C607" s="15"/>
      <c r="D607" s="15"/>
      <c r="E607" s="17"/>
      <c r="R607" s="15"/>
      <c r="S607" s="15"/>
      <c r="T607" s="15"/>
      <c r="U607" s="15"/>
    </row>
    <row r="608" spans="1:21" s="16" customFormat="1" x14ac:dyDescent="0.3">
      <c r="A608" s="15"/>
      <c r="B608" s="15"/>
      <c r="C608" s="15"/>
      <c r="D608" s="15"/>
      <c r="E608" s="17"/>
      <c r="R608" s="15"/>
      <c r="S608" s="15"/>
      <c r="T608" s="15"/>
      <c r="U608" s="15"/>
    </row>
    <row r="609" spans="1:21" s="16" customFormat="1" x14ac:dyDescent="0.3">
      <c r="A609" s="15"/>
      <c r="B609" s="15"/>
      <c r="C609" s="15"/>
      <c r="D609" s="15"/>
      <c r="E609" s="17"/>
      <c r="R609" s="15"/>
      <c r="S609" s="15"/>
      <c r="T609" s="15"/>
      <c r="U609" s="15"/>
    </row>
    <row r="610" spans="1:21" s="16" customFormat="1" x14ac:dyDescent="0.3">
      <c r="A610" s="15"/>
      <c r="B610" s="15"/>
      <c r="C610" s="15"/>
      <c r="D610" s="15"/>
      <c r="E610" s="17"/>
      <c r="R610" s="15"/>
      <c r="S610" s="15"/>
      <c r="T610" s="15"/>
      <c r="U610" s="15"/>
    </row>
    <row r="611" spans="1:21" s="16" customFormat="1" x14ac:dyDescent="0.3">
      <c r="A611" s="15"/>
      <c r="B611" s="15"/>
      <c r="C611" s="15"/>
      <c r="D611" s="15"/>
      <c r="E611" s="17"/>
      <c r="R611" s="15"/>
      <c r="S611" s="15"/>
      <c r="T611" s="15"/>
      <c r="U611" s="15"/>
    </row>
    <row r="612" spans="1:21" s="16" customFormat="1" x14ac:dyDescent="0.3">
      <c r="A612" s="15"/>
      <c r="B612" s="15"/>
      <c r="C612" s="15"/>
      <c r="D612" s="15"/>
      <c r="E612" s="17"/>
      <c r="R612" s="15"/>
      <c r="S612" s="15"/>
      <c r="T612" s="15"/>
      <c r="U612" s="15"/>
    </row>
    <row r="613" spans="1:21" s="16" customFormat="1" x14ac:dyDescent="0.3">
      <c r="A613" s="15"/>
      <c r="B613" s="15"/>
      <c r="C613" s="15"/>
      <c r="D613" s="15"/>
      <c r="E613" s="17"/>
      <c r="R613" s="15"/>
      <c r="S613" s="15"/>
      <c r="T613" s="15"/>
      <c r="U613" s="15"/>
    </row>
    <row r="614" spans="1:21" s="16" customFormat="1" x14ac:dyDescent="0.3">
      <c r="A614" s="15"/>
      <c r="B614" s="15"/>
      <c r="C614" s="15"/>
      <c r="D614" s="15"/>
      <c r="E614" s="17"/>
      <c r="R614" s="15"/>
      <c r="S614" s="15"/>
      <c r="T614" s="15"/>
      <c r="U614" s="15"/>
    </row>
    <row r="615" spans="1:21" s="16" customFormat="1" x14ac:dyDescent="0.3">
      <c r="A615" s="15"/>
      <c r="B615" s="15"/>
      <c r="C615" s="15"/>
      <c r="D615" s="15"/>
      <c r="E615" s="17"/>
      <c r="R615" s="15"/>
      <c r="S615" s="15"/>
      <c r="T615" s="15"/>
      <c r="U615" s="15"/>
    </row>
    <row r="616" spans="1:21" s="16" customFormat="1" x14ac:dyDescent="0.3">
      <c r="A616" s="15"/>
      <c r="B616" s="15"/>
      <c r="C616" s="15"/>
      <c r="D616" s="15"/>
      <c r="E616" s="17"/>
      <c r="R616" s="15"/>
      <c r="S616" s="15"/>
      <c r="T616" s="15"/>
      <c r="U616" s="15"/>
    </row>
    <row r="617" spans="1:21" s="16" customFormat="1" x14ac:dyDescent="0.3">
      <c r="A617" s="15"/>
      <c r="B617" s="15"/>
      <c r="C617" s="15"/>
      <c r="D617" s="15"/>
      <c r="E617" s="17"/>
      <c r="R617" s="15"/>
      <c r="S617" s="15"/>
      <c r="T617" s="15"/>
      <c r="U617" s="15"/>
    </row>
    <row r="618" spans="1:21" s="16" customFormat="1" x14ac:dyDescent="0.3">
      <c r="A618" s="15"/>
      <c r="B618" s="15"/>
      <c r="C618" s="15"/>
      <c r="D618" s="15"/>
      <c r="E618" s="17"/>
      <c r="R618" s="15"/>
      <c r="S618" s="15"/>
      <c r="T618" s="15"/>
      <c r="U618" s="15"/>
    </row>
    <row r="619" spans="1:21" s="16" customFormat="1" x14ac:dyDescent="0.3">
      <c r="A619" s="15"/>
      <c r="B619" s="15"/>
      <c r="C619" s="15"/>
      <c r="D619" s="15"/>
      <c r="E619" s="17"/>
      <c r="R619" s="15"/>
      <c r="S619" s="15"/>
      <c r="T619" s="15"/>
      <c r="U619" s="15"/>
    </row>
    <row r="620" spans="1:21" s="16" customFormat="1" x14ac:dyDescent="0.3">
      <c r="A620" s="15"/>
      <c r="B620" s="15"/>
      <c r="C620" s="15"/>
      <c r="D620" s="15"/>
      <c r="E620" s="17"/>
      <c r="R620" s="15"/>
      <c r="S620" s="15"/>
      <c r="T620" s="15"/>
      <c r="U620" s="15"/>
    </row>
    <row r="621" spans="1:21" s="16" customFormat="1" x14ac:dyDescent="0.3">
      <c r="A621" s="15"/>
      <c r="B621" s="15"/>
      <c r="C621" s="15"/>
      <c r="D621" s="15"/>
      <c r="E621" s="17"/>
      <c r="R621" s="15"/>
      <c r="S621" s="15"/>
      <c r="T621" s="15"/>
      <c r="U621" s="15"/>
    </row>
    <row r="622" spans="1:21" s="16" customFormat="1" x14ac:dyDescent="0.3">
      <c r="A622" s="15"/>
      <c r="B622" s="15"/>
      <c r="C622" s="15"/>
      <c r="D622" s="15"/>
      <c r="E622" s="17"/>
      <c r="R622" s="15"/>
      <c r="S622" s="15"/>
      <c r="T622" s="15"/>
      <c r="U622" s="15"/>
    </row>
    <row r="623" spans="1:21" s="16" customFormat="1" x14ac:dyDescent="0.3">
      <c r="A623" s="15"/>
      <c r="B623" s="15"/>
      <c r="C623" s="15"/>
      <c r="D623" s="15"/>
      <c r="E623" s="17"/>
      <c r="R623" s="15"/>
      <c r="S623" s="15"/>
      <c r="T623" s="15"/>
      <c r="U623" s="15"/>
    </row>
    <row r="624" spans="1:21" s="16" customFormat="1" x14ac:dyDescent="0.3">
      <c r="A624" s="15"/>
      <c r="B624" s="15"/>
      <c r="C624" s="15"/>
      <c r="D624" s="15"/>
      <c r="E624" s="17"/>
      <c r="R624" s="15"/>
      <c r="S624" s="15"/>
      <c r="T624" s="15"/>
      <c r="U624" s="15"/>
    </row>
    <row r="625" spans="1:21" s="16" customFormat="1" x14ac:dyDescent="0.3">
      <c r="A625" s="15"/>
      <c r="B625" s="15"/>
      <c r="C625" s="15"/>
      <c r="D625" s="15"/>
      <c r="E625" s="17"/>
      <c r="R625" s="15"/>
      <c r="S625" s="15"/>
      <c r="T625" s="15"/>
      <c r="U625" s="15"/>
    </row>
    <row r="626" spans="1:21" s="16" customFormat="1" x14ac:dyDescent="0.3">
      <c r="A626" s="15"/>
      <c r="B626" s="15"/>
      <c r="C626" s="15"/>
      <c r="D626" s="15"/>
      <c r="E626" s="17"/>
      <c r="R626" s="15"/>
      <c r="S626" s="15"/>
      <c r="T626" s="15"/>
      <c r="U626" s="15"/>
    </row>
    <row r="627" spans="1:21" s="16" customFormat="1" x14ac:dyDescent="0.3">
      <c r="A627" s="15"/>
      <c r="B627" s="15"/>
      <c r="C627" s="15"/>
      <c r="D627" s="15"/>
      <c r="E627" s="17"/>
      <c r="R627" s="15"/>
      <c r="S627" s="15"/>
      <c r="T627" s="15"/>
      <c r="U627" s="15"/>
    </row>
    <row r="628" spans="1:21" s="16" customFormat="1" x14ac:dyDescent="0.3">
      <c r="A628" s="15"/>
      <c r="B628" s="15"/>
      <c r="C628" s="15"/>
      <c r="D628" s="15"/>
      <c r="E628" s="17"/>
      <c r="R628" s="15"/>
      <c r="S628" s="15"/>
      <c r="T628" s="15"/>
      <c r="U628" s="15"/>
    </row>
    <row r="629" spans="1:21" s="16" customFormat="1" x14ac:dyDescent="0.3">
      <c r="A629" s="15"/>
      <c r="B629" s="15"/>
      <c r="C629" s="15"/>
      <c r="D629" s="15"/>
      <c r="E629" s="17"/>
      <c r="R629" s="15"/>
      <c r="S629" s="15"/>
      <c r="T629" s="15"/>
      <c r="U629" s="15"/>
    </row>
    <row r="630" spans="1:21" s="16" customFormat="1" x14ac:dyDescent="0.3">
      <c r="A630" s="15"/>
      <c r="B630" s="15"/>
      <c r="C630" s="15"/>
      <c r="D630" s="15"/>
      <c r="E630" s="17"/>
      <c r="R630" s="15"/>
      <c r="S630" s="15"/>
      <c r="T630" s="15"/>
      <c r="U630" s="15"/>
    </row>
    <row r="631" spans="1:21" s="16" customFormat="1" x14ac:dyDescent="0.3">
      <c r="A631" s="15"/>
      <c r="B631" s="15"/>
      <c r="C631" s="15"/>
      <c r="D631" s="15"/>
      <c r="E631" s="17"/>
      <c r="R631" s="15"/>
      <c r="S631" s="15"/>
      <c r="T631" s="15"/>
      <c r="U631" s="15"/>
    </row>
    <row r="632" spans="1:21" s="16" customFormat="1" x14ac:dyDescent="0.3">
      <c r="A632" s="15"/>
      <c r="B632" s="15"/>
      <c r="C632" s="15"/>
      <c r="D632" s="15"/>
      <c r="E632" s="17"/>
      <c r="R632" s="15"/>
      <c r="S632" s="15"/>
      <c r="T632" s="15"/>
      <c r="U632" s="15"/>
    </row>
    <row r="633" spans="1:21" s="16" customFormat="1" x14ac:dyDescent="0.3">
      <c r="A633" s="15"/>
      <c r="B633" s="15"/>
      <c r="C633" s="15"/>
      <c r="D633" s="15"/>
      <c r="E633" s="17"/>
      <c r="R633" s="15"/>
      <c r="S633" s="15"/>
      <c r="T633" s="15"/>
      <c r="U633" s="15"/>
    </row>
    <row r="634" spans="1:21" s="16" customFormat="1" x14ac:dyDescent="0.3">
      <c r="A634" s="15"/>
      <c r="B634" s="15"/>
      <c r="C634" s="15"/>
      <c r="D634" s="15"/>
      <c r="E634" s="17"/>
      <c r="R634" s="15"/>
      <c r="S634" s="15"/>
      <c r="T634" s="15"/>
      <c r="U634" s="15"/>
    </row>
    <row r="635" spans="1:21" s="16" customFormat="1" x14ac:dyDescent="0.3">
      <c r="A635" s="15"/>
      <c r="B635" s="15"/>
      <c r="C635" s="15"/>
      <c r="D635" s="15"/>
      <c r="E635" s="17"/>
      <c r="R635" s="15"/>
      <c r="S635" s="15"/>
      <c r="T635" s="15"/>
      <c r="U635" s="15"/>
    </row>
    <row r="636" spans="1:21" s="16" customFormat="1" x14ac:dyDescent="0.3">
      <c r="A636" s="15"/>
      <c r="B636" s="15"/>
      <c r="C636" s="15"/>
      <c r="D636" s="15"/>
      <c r="E636" s="17"/>
      <c r="R636" s="15"/>
      <c r="S636" s="15"/>
      <c r="T636" s="15"/>
      <c r="U636" s="15"/>
    </row>
    <row r="637" spans="1:21" s="16" customFormat="1" x14ac:dyDescent="0.3">
      <c r="A637" s="15"/>
      <c r="B637" s="15"/>
      <c r="C637" s="15"/>
      <c r="D637" s="15"/>
      <c r="E637" s="17"/>
      <c r="R637" s="15"/>
      <c r="S637" s="15"/>
      <c r="T637" s="15"/>
      <c r="U637" s="15"/>
    </row>
    <row r="638" spans="1:21" s="16" customFormat="1" x14ac:dyDescent="0.3">
      <c r="A638" s="15"/>
      <c r="B638" s="15"/>
      <c r="C638" s="15"/>
      <c r="D638" s="15"/>
      <c r="E638" s="17"/>
      <c r="R638" s="15"/>
      <c r="S638" s="15"/>
      <c r="T638" s="15"/>
      <c r="U638" s="15"/>
    </row>
    <row r="639" spans="1:21" s="16" customFormat="1" x14ac:dyDescent="0.3">
      <c r="A639" s="15"/>
      <c r="B639" s="15"/>
      <c r="C639" s="15"/>
      <c r="D639" s="15"/>
      <c r="E639" s="17"/>
      <c r="R639" s="15"/>
      <c r="S639" s="15"/>
      <c r="T639" s="15"/>
      <c r="U639" s="15"/>
    </row>
    <row r="640" spans="1:21" s="16" customFormat="1" x14ac:dyDescent="0.3">
      <c r="A640" s="15"/>
      <c r="B640" s="15"/>
      <c r="C640" s="15"/>
      <c r="D640" s="15"/>
      <c r="E640" s="17"/>
      <c r="R640" s="15"/>
      <c r="S640" s="15"/>
      <c r="T640" s="15"/>
      <c r="U640" s="15"/>
    </row>
    <row r="641" spans="1:21" s="16" customFormat="1" x14ac:dyDescent="0.3">
      <c r="A641" s="15"/>
      <c r="B641" s="15"/>
      <c r="C641" s="15"/>
      <c r="D641" s="15"/>
      <c r="E641" s="17"/>
      <c r="R641" s="15"/>
      <c r="S641" s="15"/>
      <c r="T641" s="15"/>
      <c r="U641" s="15"/>
    </row>
    <row r="642" spans="1:21" s="16" customFormat="1" x14ac:dyDescent="0.3">
      <c r="A642" s="15"/>
      <c r="B642" s="15"/>
      <c r="C642" s="15"/>
      <c r="D642" s="15"/>
      <c r="E642" s="17"/>
      <c r="R642" s="15"/>
      <c r="S642" s="15"/>
      <c r="T642" s="15"/>
      <c r="U642" s="15"/>
    </row>
    <row r="643" spans="1:21" s="16" customFormat="1" x14ac:dyDescent="0.3">
      <c r="A643" s="15"/>
      <c r="B643" s="15"/>
      <c r="C643" s="15"/>
      <c r="D643" s="15"/>
      <c r="E643" s="17"/>
      <c r="R643" s="15"/>
      <c r="S643" s="15"/>
      <c r="T643" s="15"/>
      <c r="U643" s="15"/>
    </row>
    <row r="644" spans="1:21" s="16" customFormat="1" x14ac:dyDescent="0.3">
      <c r="A644" s="15"/>
      <c r="B644" s="15"/>
      <c r="C644" s="15"/>
      <c r="D644" s="15"/>
      <c r="E644" s="17"/>
      <c r="R644" s="15"/>
      <c r="S644" s="15"/>
      <c r="T644" s="15"/>
      <c r="U644" s="15"/>
    </row>
    <row r="645" spans="1:21" s="16" customFormat="1" x14ac:dyDescent="0.3">
      <c r="A645" s="15"/>
      <c r="B645" s="15"/>
      <c r="C645" s="15"/>
      <c r="D645" s="15"/>
      <c r="E645" s="17"/>
      <c r="R645" s="15"/>
      <c r="S645" s="15"/>
      <c r="T645" s="15"/>
      <c r="U645" s="15"/>
    </row>
    <row r="646" spans="1:21" s="16" customFormat="1" x14ac:dyDescent="0.3">
      <c r="A646" s="15"/>
      <c r="B646" s="15"/>
      <c r="C646" s="15"/>
      <c r="D646" s="15"/>
      <c r="E646" s="17"/>
      <c r="R646" s="15"/>
      <c r="S646" s="15"/>
      <c r="T646" s="15"/>
      <c r="U646" s="15"/>
    </row>
    <row r="647" spans="1:21" s="16" customFormat="1" x14ac:dyDescent="0.3">
      <c r="A647" s="15"/>
      <c r="B647" s="15"/>
      <c r="C647" s="15"/>
      <c r="D647" s="15"/>
      <c r="E647" s="17"/>
      <c r="R647" s="15"/>
      <c r="S647" s="15"/>
      <c r="T647" s="15"/>
      <c r="U647" s="15"/>
    </row>
    <row r="648" spans="1:21" s="16" customFormat="1" x14ac:dyDescent="0.3">
      <c r="A648" s="15"/>
      <c r="B648" s="15"/>
      <c r="C648" s="15"/>
      <c r="D648" s="15"/>
      <c r="E648" s="17"/>
      <c r="R648" s="15"/>
      <c r="S648" s="15"/>
      <c r="T648" s="15"/>
      <c r="U648" s="15"/>
    </row>
    <row r="649" spans="1:21" s="16" customFormat="1" x14ac:dyDescent="0.3">
      <c r="A649" s="15"/>
      <c r="B649" s="15"/>
      <c r="C649" s="15"/>
      <c r="D649" s="15"/>
      <c r="E649" s="17"/>
      <c r="R649" s="15"/>
      <c r="S649" s="15"/>
      <c r="T649" s="15"/>
      <c r="U649" s="15"/>
    </row>
    <row r="650" spans="1:21" s="16" customFormat="1" x14ac:dyDescent="0.3">
      <c r="A650" s="15"/>
      <c r="B650" s="15"/>
      <c r="C650" s="15"/>
      <c r="D650" s="15"/>
      <c r="E650" s="17"/>
      <c r="R650" s="15"/>
      <c r="S650" s="15"/>
      <c r="T650" s="15"/>
      <c r="U650" s="15"/>
    </row>
    <row r="651" spans="1:21" s="16" customFormat="1" x14ac:dyDescent="0.3">
      <c r="A651" s="15"/>
      <c r="B651" s="15"/>
      <c r="C651" s="15"/>
      <c r="D651" s="15"/>
      <c r="E651" s="17"/>
      <c r="R651" s="15"/>
      <c r="S651" s="15"/>
      <c r="T651" s="15"/>
      <c r="U651" s="15"/>
    </row>
    <row r="652" spans="1:21" s="16" customFormat="1" x14ac:dyDescent="0.3">
      <c r="A652" s="15"/>
      <c r="B652" s="15"/>
      <c r="C652" s="15"/>
      <c r="D652" s="15"/>
      <c r="E652" s="17"/>
      <c r="R652" s="15"/>
      <c r="S652" s="15"/>
      <c r="T652" s="15"/>
      <c r="U652" s="15"/>
    </row>
    <row r="653" spans="1:21" s="16" customFormat="1" x14ac:dyDescent="0.3">
      <c r="A653" s="15"/>
      <c r="B653" s="15"/>
      <c r="C653" s="15"/>
      <c r="D653" s="15"/>
      <c r="E653" s="17"/>
      <c r="R653" s="15"/>
      <c r="S653" s="15"/>
      <c r="T653" s="15"/>
      <c r="U653" s="15"/>
    </row>
    <row r="654" spans="1:21" s="16" customFormat="1" x14ac:dyDescent="0.3">
      <c r="A654" s="15"/>
      <c r="B654" s="15"/>
      <c r="C654" s="15"/>
      <c r="D654" s="15"/>
      <c r="E654" s="17"/>
      <c r="R654" s="15"/>
      <c r="S654" s="15"/>
      <c r="T654" s="15"/>
      <c r="U654" s="15"/>
    </row>
    <row r="655" spans="1:21" s="16" customFormat="1" x14ac:dyDescent="0.3">
      <c r="A655" s="15"/>
      <c r="B655" s="15"/>
      <c r="C655" s="15"/>
      <c r="D655" s="15"/>
      <c r="E655" s="17"/>
      <c r="R655" s="15"/>
      <c r="S655" s="15"/>
      <c r="T655" s="15"/>
      <c r="U655" s="15"/>
    </row>
    <row r="656" spans="1:21" s="16" customFormat="1" x14ac:dyDescent="0.3">
      <c r="A656" s="15"/>
      <c r="B656" s="15"/>
      <c r="C656" s="15"/>
      <c r="D656" s="15"/>
      <c r="E656" s="17"/>
      <c r="R656" s="15"/>
      <c r="S656" s="15"/>
      <c r="T656" s="15"/>
      <c r="U656" s="15"/>
    </row>
    <row r="657" spans="1:21" s="16" customFormat="1" x14ac:dyDescent="0.3">
      <c r="A657" s="15"/>
      <c r="B657" s="15"/>
      <c r="C657" s="15"/>
      <c r="D657" s="15"/>
      <c r="E657" s="17"/>
      <c r="R657" s="15"/>
      <c r="S657" s="15"/>
      <c r="T657" s="15"/>
      <c r="U657" s="15"/>
    </row>
    <row r="658" spans="1:21" s="16" customFormat="1" x14ac:dyDescent="0.3">
      <c r="A658" s="15"/>
      <c r="B658" s="15"/>
      <c r="C658" s="15"/>
      <c r="D658" s="15"/>
      <c r="E658" s="17"/>
      <c r="R658" s="15"/>
      <c r="S658" s="15"/>
      <c r="T658" s="15"/>
      <c r="U658" s="15"/>
    </row>
    <row r="659" spans="1:21" s="16" customFormat="1" x14ac:dyDescent="0.3">
      <c r="A659" s="15"/>
      <c r="B659" s="15"/>
      <c r="C659" s="15"/>
      <c r="D659" s="15"/>
      <c r="E659" s="17"/>
      <c r="R659" s="15"/>
      <c r="S659" s="15"/>
      <c r="T659" s="15"/>
      <c r="U659" s="15"/>
    </row>
    <row r="660" spans="1:21" s="16" customFormat="1" x14ac:dyDescent="0.3">
      <c r="A660" s="15"/>
      <c r="B660" s="15"/>
      <c r="C660" s="15"/>
      <c r="D660" s="15"/>
      <c r="E660" s="17"/>
      <c r="R660" s="15"/>
      <c r="S660" s="15"/>
      <c r="T660" s="15"/>
      <c r="U660" s="15"/>
    </row>
    <row r="661" spans="1:21" s="16" customFormat="1" x14ac:dyDescent="0.3">
      <c r="A661" s="15"/>
      <c r="B661" s="15"/>
      <c r="C661" s="15"/>
      <c r="D661" s="15"/>
      <c r="E661" s="17"/>
      <c r="R661" s="15"/>
      <c r="S661" s="15"/>
      <c r="T661" s="15"/>
      <c r="U661" s="15"/>
    </row>
    <row r="662" spans="1:21" s="16" customFormat="1" x14ac:dyDescent="0.3">
      <c r="A662" s="15"/>
      <c r="B662" s="15"/>
      <c r="C662" s="15"/>
      <c r="D662" s="15"/>
      <c r="E662" s="17"/>
      <c r="R662" s="15"/>
      <c r="S662" s="15"/>
      <c r="T662" s="15"/>
      <c r="U662" s="15"/>
    </row>
    <row r="663" spans="1:21" s="16" customFormat="1" x14ac:dyDescent="0.3">
      <c r="A663" s="15"/>
      <c r="B663" s="15"/>
      <c r="C663" s="15"/>
      <c r="D663" s="15"/>
      <c r="E663" s="17"/>
      <c r="R663" s="15"/>
      <c r="S663" s="15"/>
      <c r="T663" s="15"/>
      <c r="U663" s="15"/>
    </row>
    <row r="664" spans="1:21" s="16" customFormat="1" x14ac:dyDescent="0.3">
      <c r="A664" s="15"/>
      <c r="B664" s="15"/>
      <c r="C664" s="15"/>
      <c r="D664" s="15"/>
      <c r="E664" s="17"/>
      <c r="R664" s="15"/>
      <c r="S664" s="15"/>
      <c r="T664" s="15"/>
      <c r="U664" s="15"/>
    </row>
    <row r="665" spans="1:21" s="16" customFormat="1" x14ac:dyDescent="0.3">
      <c r="A665" s="15"/>
      <c r="B665" s="15"/>
      <c r="C665" s="15"/>
      <c r="D665" s="15"/>
      <c r="E665" s="17"/>
      <c r="R665" s="15"/>
      <c r="S665" s="15"/>
      <c r="T665" s="15"/>
      <c r="U665" s="15"/>
    </row>
    <row r="666" spans="1:21" s="16" customFormat="1" x14ac:dyDescent="0.3">
      <c r="A666" s="15"/>
      <c r="B666" s="15"/>
      <c r="C666" s="15"/>
      <c r="D666" s="15"/>
      <c r="E666" s="17"/>
      <c r="R666" s="15"/>
      <c r="S666" s="15"/>
      <c r="T666" s="15"/>
      <c r="U666" s="15"/>
    </row>
    <row r="667" spans="1:21" s="16" customFormat="1" x14ac:dyDescent="0.3">
      <c r="A667" s="15"/>
      <c r="B667" s="15"/>
      <c r="C667" s="15"/>
      <c r="D667" s="15"/>
      <c r="E667" s="17"/>
      <c r="R667" s="15"/>
      <c r="S667" s="15"/>
      <c r="T667" s="15"/>
      <c r="U667" s="15"/>
    </row>
    <row r="668" spans="1:21" s="16" customFormat="1" x14ac:dyDescent="0.3">
      <c r="A668" s="15"/>
      <c r="B668" s="15"/>
      <c r="C668" s="15"/>
      <c r="D668" s="15"/>
      <c r="E668" s="17"/>
      <c r="R668" s="15"/>
      <c r="S668" s="15"/>
      <c r="T668" s="15"/>
      <c r="U668" s="15"/>
    </row>
    <row r="669" spans="1:21" s="16" customFormat="1" x14ac:dyDescent="0.3">
      <c r="A669" s="15"/>
      <c r="B669" s="15"/>
      <c r="C669" s="15"/>
      <c r="D669" s="15"/>
      <c r="E669" s="17"/>
      <c r="R669" s="15"/>
      <c r="S669" s="15"/>
      <c r="T669" s="15"/>
      <c r="U669" s="15"/>
    </row>
    <row r="670" spans="1:21" s="16" customFormat="1" x14ac:dyDescent="0.3">
      <c r="A670" s="15"/>
      <c r="B670" s="15"/>
      <c r="C670" s="15"/>
      <c r="D670" s="15"/>
      <c r="E670" s="17"/>
      <c r="R670" s="15"/>
      <c r="S670" s="15"/>
      <c r="T670" s="15"/>
      <c r="U670" s="15"/>
    </row>
    <row r="671" spans="1:21" s="16" customFormat="1" x14ac:dyDescent="0.3">
      <c r="A671" s="15"/>
      <c r="B671" s="15"/>
      <c r="C671" s="15"/>
      <c r="D671" s="15"/>
      <c r="E671" s="17"/>
      <c r="R671" s="15"/>
      <c r="S671" s="15"/>
      <c r="T671" s="15"/>
      <c r="U671" s="15"/>
    </row>
    <row r="672" spans="1:21" s="16" customFormat="1" x14ac:dyDescent="0.3">
      <c r="A672" s="15"/>
      <c r="B672" s="15"/>
      <c r="C672" s="15"/>
      <c r="D672" s="15"/>
      <c r="E672" s="17"/>
      <c r="R672" s="15"/>
      <c r="S672" s="15"/>
      <c r="T672" s="15"/>
      <c r="U672" s="15"/>
    </row>
    <row r="673" spans="1:21" s="16" customFormat="1" x14ac:dyDescent="0.3">
      <c r="A673" s="15"/>
      <c r="B673" s="15"/>
      <c r="C673" s="15"/>
      <c r="D673" s="15"/>
      <c r="E673" s="17"/>
      <c r="R673" s="15"/>
      <c r="S673" s="15"/>
      <c r="T673" s="15"/>
      <c r="U673" s="15"/>
    </row>
    <row r="674" spans="1:21" s="16" customFormat="1" x14ac:dyDescent="0.3">
      <c r="A674" s="15"/>
      <c r="B674" s="15"/>
      <c r="C674" s="15"/>
      <c r="D674" s="15"/>
      <c r="E674" s="17"/>
      <c r="R674" s="15"/>
      <c r="S674" s="15"/>
      <c r="T674" s="15"/>
      <c r="U674" s="15"/>
    </row>
    <row r="675" spans="1:21" s="16" customFormat="1" x14ac:dyDescent="0.3">
      <c r="A675" s="15"/>
      <c r="B675" s="15"/>
      <c r="C675" s="15"/>
      <c r="D675" s="15"/>
      <c r="E675" s="17"/>
      <c r="R675" s="15"/>
      <c r="S675" s="15"/>
      <c r="T675" s="15"/>
      <c r="U675" s="15"/>
    </row>
    <row r="676" spans="1:21" s="16" customFormat="1" x14ac:dyDescent="0.3">
      <c r="A676" s="15"/>
      <c r="B676" s="15"/>
      <c r="C676" s="15"/>
      <c r="D676" s="15"/>
      <c r="E676" s="17"/>
      <c r="R676" s="15"/>
      <c r="S676" s="15"/>
      <c r="T676" s="15"/>
      <c r="U676" s="15"/>
    </row>
    <row r="677" spans="1:21" s="16" customFormat="1" x14ac:dyDescent="0.3">
      <c r="A677" s="15"/>
      <c r="B677" s="15"/>
      <c r="C677" s="15"/>
      <c r="D677" s="15"/>
      <c r="E677" s="17"/>
      <c r="R677" s="15"/>
      <c r="S677" s="15"/>
      <c r="T677" s="15"/>
      <c r="U677" s="15"/>
    </row>
    <row r="678" spans="1:21" s="16" customFormat="1" x14ac:dyDescent="0.3">
      <c r="A678" s="15"/>
      <c r="B678" s="15"/>
      <c r="C678" s="15"/>
      <c r="D678" s="15"/>
      <c r="E678" s="17"/>
      <c r="R678" s="15"/>
      <c r="S678" s="15"/>
      <c r="T678" s="15"/>
      <c r="U678" s="15"/>
    </row>
    <row r="679" spans="1:21" s="16" customFormat="1" x14ac:dyDescent="0.3">
      <c r="A679" s="15"/>
      <c r="B679" s="15"/>
      <c r="C679" s="15"/>
      <c r="D679" s="15"/>
      <c r="E679" s="17"/>
      <c r="R679" s="15"/>
      <c r="S679" s="15"/>
      <c r="T679" s="15"/>
      <c r="U679" s="15"/>
    </row>
    <row r="680" spans="1:21" s="16" customFormat="1" x14ac:dyDescent="0.3">
      <c r="A680" s="15"/>
      <c r="B680" s="15"/>
      <c r="C680" s="15"/>
      <c r="D680" s="15"/>
      <c r="E680" s="17"/>
      <c r="R680" s="15"/>
      <c r="S680" s="15"/>
      <c r="T680" s="15"/>
      <c r="U680" s="15"/>
    </row>
    <row r="681" spans="1:21" s="16" customFormat="1" x14ac:dyDescent="0.3">
      <c r="A681" s="15"/>
      <c r="B681" s="15"/>
      <c r="C681" s="15"/>
      <c r="D681" s="15"/>
      <c r="E681" s="17"/>
      <c r="R681" s="15"/>
      <c r="S681" s="15"/>
      <c r="T681" s="15"/>
      <c r="U681" s="15"/>
    </row>
    <row r="682" spans="1:21" s="16" customFormat="1" x14ac:dyDescent="0.3">
      <c r="A682" s="15"/>
      <c r="B682" s="15"/>
      <c r="C682" s="15"/>
      <c r="D682" s="15"/>
      <c r="E682" s="17"/>
      <c r="R682" s="15"/>
      <c r="S682" s="15"/>
      <c r="T682" s="15"/>
      <c r="U682" s="15"/>
    </row>
    <row r="683" spans="1:21" s="16" customFormat="1" x14ac:dyDescent="0.3">
      <c r="A683" s="15"/>
      <c r="B683" s="15"/>
      <c r="C683" s="15"/>
      <c r="D683" s="15"/>
      <c r="E683" s="17"/>
      <c r="R683" s="15"/>
      <c r="S683" s="15"/>
      <c r="T683" s="15"/>
      <c r="U683" s="15"/>
    </row>
    <row r="684" spans="1:21" s="16" customFormat="1" x14ac:dyDescent="0.3">
      <c r="A684" s="15"/>
      <c r="B684" s="15"/>
      <c r="C684" s="15"/>
      <c r="D684" s="15"/>
      <c r="E684" s="17"/>
      <c r="R684" s="15"/>
      <c r="S684" s="15"/>
      <c r="T684" s="15"/>
      <c r="U684" s="15"/>
    </row>
    <row r="685" spans="1:21" s="16" customFormat="1" x14ac:dyDescent="0.3">
      <c r="A685" s="15"/>
      <c r="B685" s="15"/>
      <c r="C685" s="15"/>
      <c r="D685" s="15"/>
      <c r="E685" s="17"/>
      <c r="R685" s="15"/>
      <c r="S685" s="15"/>
      <c r="T685" s="15"/>
      <c r="U685" s="15"/>
    </row>
    <row r="686" spans="1:21" s="16" customFormat="1" x14ac:dyDescent="0.3">
      <c r="A686" s="15"/>
      <c r="B686" s="15"/>
      <c r="C686" s="15"/>
      <c r="D686" s="15"/>
      <c r="E686" s="17"/>
      <c r="R686" s="15"/>
      <c r="S686" s="15"/>
      <c r="T686" s="15"/>
      <c r="U686" s="15"/>
    </row>
    <row r="687" spans="1:21" s="16" customFormat="1" x14ac:dyDescent="0.3">
      <c r="A687" s="15"/>
      <c r="B687" s="15"/>
      <c r="C687" s="15"/>
      <c r="D687" s="15"/>
      <c r="E687" s="17"/>
      <c r="R687" s="15"/>
      <c r="S687" s="15"/>
      <c r="T687" s="15"/>
      <c r="U687" s="15"/>
    </row>
    <row r="688" spans="1:21" s="16" customFormat="1" x14ac:dyDescent="0.3">
      <c r="A688" s="15"/>
      <c r="B688" s="15"/>
      <c r="C688" s="15"/>
      <c r="D688" s="15"/>
      <c r="E688" s="17"/>
      <c r="R688" s="15"/>
      <c r="S688" s="15"/>
      <c r="T688" s="15"/>
      <c r="U688" s="15"/>
    </row>
    <row r="689" spans="1:21" s="16" customFormat="1" x14ac:dyDescent="0.3">
      <c r="A689" s="15"/>
      <c r="B689" s="15"/>
      <c r="C689" s="15"/>
      <c r="D689" s="15"/>
      <c r="E689" s="17"/>
      <c r="R689" s="15"/>
      <c r="S689" s="15"/>
      <c r="T689" s="15"/>
      <c r="U689" s="15"/>
    </row>
    <row r="690" spans="1:21" s="16" customFormat="1" x14ac:dyDescent="0.3">
      <c r="A690" s="15"/>
      <c r="B690" s="15"/>
      <c r="C690" s="15"/>
      <c r="D690" s="15"/>
      <c r="E690" s="17"/>
      <c r="R690" s="15"/>
      <c r="S690" s="15"/>
      <c r="T690" s="15"/>
      <c r="U690" s="15"/>
    </row>
    <row r="691" spans="1:21" s="16" customFormat="1" x14ac:dyDescent="0.3">
      <c r="A691" s="15"/>
      <c r="B691" s="15"/>
      <c r="C691" s="15"/>
      <c r="D691" s="15"/>
      <c r="E691" s="17"/>
      <c r="R691" s="15"/>
      <c r="S691" s="15"/>
      <c r="T691" s="15"/>
      <c r="U691" s="15"/>
    </row>
    <row r="692" spans="1:21" s="16" customFormat="1" x14ac:dyDescent="0.3">
      <c r="A692" s="15"/>
      <c r="B692" s="15"/>
      <c r="C692" s="15"/>
      <c r="D692" s="15"/>
      <c r="E692" s="17"/>
      <c r="R692" s="15"/>
      <c r="S692" s="15"/>
      <c r="T692" s="15"/>
      <c r="U692" s="15"/>
    </row>
    <row r="693" spans="1:21" s="16" customFormat="1" x14ac:dyDescent="0.3">
      <c r="A693" s="15"/>
      <c r="B693" s="15"/>
      <c r="C693" s="15"/>
      <c r="D693" s="15"/>
      <c r="E693" s="17"/>
      <c r="R693" s="15"/>
      <c r="S693" s="15"/>
      <c r="T693" s="15"/>
      <c r="U693" s="15"/>
    </row>
    <row r="694" spans="1:21" s="16" customFormat="1" x14ac:dyDescent="0.3">
      <c r="A694" s="15"/>
      <c r="B694" s="15"/>
      <c r="C694" s="15"/>
      <c r="D694" s="15"/>
      <c r="E694" s="17"/>
      <c r="R694" s="15"/>
      <c r="S694" s="15"/>
      <c r="T694" s="15"/>
      <c r="U694" s="15"/>
    </row>
    <row r="695" spans="1:21" s="16" customFormat="1" x14ac:dyDescent="0.3">
      <c r="A695" s="15"/>
      <c r="B695" s="15"/>
      <c r="C695" s="15"/>
      <c r="D695" s="15"/>
      <c r="E695" s="17"/>
      <c r="R695" s="15"/>
      <c r="S695" s="15"/>
      <c r="T695" s="15"/>
      <c r="U695" s="15"/>
    </row>
    <row r="696" spans="1:21" s="16" customFormat="1" x14ac:dyDescent="0.3">
      <c r="A696" s="15"/>
      <c r="B696" s="15"/>
      <c r="C696" s="15"/>
      <c r="D696" s="15"/>
      <c r="E696" s="17"/>
      <c r="R696" s="15"/>
      <c r="S696" s="15"/>
      <c r="T696" s="15"/>
      <c r="U696" s="15"/>
    </row>
    <row r="697" spans="1:21" s="16" customFormat="1" x14ac:dyDescent="0.3">
      <c r="A697" s="15"/>
      <c r="B697" s="15"/>
      <c r="C697" s="15"/>
      <c r="D697" s="15"/>
      <c r="E697" s="17"/>
      <c r="R697" s="15"/>
      <c r="S697" s="15"/>
      <c r="T697" s="15"/>
      <c r="U697" s="15"/>
    </row>
    <row r="698" spans="1:21" s="16" customFormat="1" x14ac:dyDescent="0.3">
      <c r="A698" s="15"/>
      <c r="B698" s="15"/>
      <c r="C698" s="15"/>
      <c r="D698" s="15"/>
      <c r="E698" s="17"/>
      <c r="R698" s="15"/>
      <c r="S698" s="15"/>
      <c r="T698" s="15"/>
      <c r="U698" s="15"/>
    </row>
    <row r="699" spans="1:21" s="16" customFormat="1" x14ac:dyDescent="0.3">
      <c r="A699" s="15"/>
      <c r="B699" s="15"/>
      <c r="C699" s="15"/>
      <c r="D699" s="15"/>
      <c r="E699" s="17"/>
      <c r="R699" s="15"/>
      <c r="S699" s="15"/>
      <c r="T699" s="15"/>
      <c r="U699" s="15"/>
    </row>
    <row r="700" spans="1:21" s="16" customFormat="1" x14ac:dyDescent="0.3">
      <c r="A700" s="15"/>
      <c r="B700" s="15"/>
      <c r="C700" s="15"/>
      <c r="D700" s="15"/>
      <c r="E700" s="17"/>
      <c r="R700" s="15"/>
      <c r="S700" s="15"/>
      <c r="T700" s="15"/>
      <c r="U700" s="15"/>
    </row>
    <row r="701" spans="1:21" s="16" customFormat="1" x14ac:dyDescent="0.3">
      <c r="A701" s="15"/>
      <c r="B701" s="15"/>
      <c r="C701" s="15"/>
      <c r="D701" s="15"/>
      <c r="E701" s="17"/>
      <c r="R701" s="15"/>
      <c r="S701" s="15"/>
      <c r="T701" s="15"/>
      <c r="U701" s="15"/>
    </row>
    <row r="702" spans="1:21" s="16" customFormat="1" x14ac:dyDescent="0.3">
      <c r="A702" s="15"/>
      <c r="B702" s="15"/>
      <c r="C702" s="15"/>
      <c r="D702" s="15"/>
      <c r="E702" s="17"/>
      <c r="R702" s="15"/>
      <c r="S702" s="15"/>
      <c r="T702" s="15"/>
      <c r="U702" s="15"/>
    </row>
    <row r="703" spans="1:21" s="16" customFormat="1" x14ac:dyDescent="0.3">
      <c r="A703" s="15"/>
      <c r="B703" s="15"/>
      <c r="C703" s="15"/>
      <c r="D703" s="15"/>
      <c r="E703" s="17"/>
      <c r="R703" s="15"/>
      <c r="S703" s="15"/>
      <c r="T703" s="15"/>
      <c r="U703" s="15"/>
    </row>
    <row r="704" spans="1:21" s="16" customFormat="1" x14ac:dyDescent="0.3">
      <c r="A704" s="15"/>
      <c r="B704" s="15"/>
      <c r="C704" s="15"/>
      <c r="D704" s="15"/>
      <c r="E704" s="17"/>
      <c r="R704" s="15"/>
      <c r="S704" s="15"/>
      <c r="T704" s="15"/>
      <c r="U704" s="15"/>
    </row>
    <row r="705" spans="1:21" s="16" customFormat="1" x14ac:dyDescent="0.3">
      <c r="A705" s="15"/>
      <c r="B705" s="15"/>
      <c r="C705" s="15"/>
      <c r="D705" s="15"/>
      <c r="E705" s="17"/>
      <c r="R705" s="15"/>
      <c r="S705" s="15"/>
      <c r="T705" s="15"/>
      <c r="U705" s="15"/>
    </row>
    <row r="706" spans="1:21" s="16" customFormat="1" x14ac:dyDescent="0.3">
      <c r="A706" s="15"/>
      <c r="B706" s="15"/>
      <c r="C706" s="15"/>
      <c r="D706" s="15"/>
      <c r="E706" s="17"/>
      <c r="R706" s="15"/>
      <c r="S706" s="15"/>
      <c r="T706" s="15"/>
      <c r="U706" s="15"/>
    </row>
    <row r="707" spans="1:21" s="16" customFormat="1" x14ac:dyDescent="0.3">
      <c r="A707" s="15"/>
      <c r="B707" s="15"/>
      <c r="C707" s="15"/>
      <c r="D707" s="15"/>
      <c r="E707" s="17"/>
      <c r="R707" s="15"/>
      <c r="S707" s="15"/>
      <c r="T707" s="15"/>
      <c r="U707" s="15"/>
    </row>
    <row r="708" spans="1:21" s="16" customFormat="1" x14ac:dyDescent="0.3">
      <c r="A708" s="15"/>
      <c r="B708" s="15"/>
      <c r="C708" s="15"/>
      <c r="D708" s="15"/>
      <c r="E708" s="17"/>
      <c r="R708" s="15"/>
      <c r="S708" s="15"/>
      <c r="T708" s="15"/>
      <c r="U708" s="15"/>
    </row>
    <row r="709" spans="1:21" s="16" customFormat="1" x14ac:dyDescent="0.3">
      <c r="A709" s="15"/>
      <c r="B709" s="15"/>
      <c r="C709" s="15"/>
      <c r="D709" s="15"/>
      <c r="E709" s="17"/>
      <c r="R709" s="15"/>
      <c r="S709" s="15"/>
      <c r="T709" s="15"/>
      <c r="U709" s="15"/>
    </row>
    <row r="710" spans="1:21" s="16" customFormat="1" x14ac:dyDescent="0.3">
      <c r="A710" s="15"/>
      <c r="B710" s="15"/>
      <c r="C710" s="15"/>
      <c r="D710" s="15"/>
      <c r="E710" s="17"/>
      <c r="R710" s="15"/>
      <c r="S710" s="15"/>
      <c r="T710" s="15"/>
      <c r="U710" s="15"/>
    </row>
    <row r="711" spans="1:21" s="16" customFormat="1" x14ac:dyDescent="0.3">
      <c r="A711" s="15"/>
      <c r="B711" s="15"/>
      <c r="C711" s="15"/>
      <c r="D711" s="15"/>
      <c r="E711" s="17"/>
      <c r="R711" s="15"/>
      <c r="S711" s="15"/>
      <c r="T711" s="15"/>
      <c r="U711" s="15"/>
    </row>
    <row r="712" spans="1:21" s="16" customFormat="1" x14ac:dyDescent="0.3">
      <c r="A712" s="15"/>
      <c r="B712" s="15"/>
      <c r="C712" s="15"/>
      <c r="D712" s="15"/>
      <c r="E712" s="17"/>
      <c r="R712" s="15"/>
      <c r="S712" s="15"/>
      <c r="T712" s="15"/>
      <c r="U712" s="15"/>
    </row>
    <row r="713" spans="1:21" s="16" customFormat="1" x14ac:dyDescent="0.3">
      <c r="A713" s="15"/>
      <c r="B713" s="15"/>
      <c r="C713" s="15"/>
      <c r="D713" s="15"/>
      <c r="E713" s="17"/>
      <c r="R713" s="15"/>
      <c r="S713" s="15"/>
      <c r="T713" s="15"/>
      <c r="U713" s="15"/>
    </row>
    <row r="714" spans="1:21" s="16" customFormat="1" x14ac:dyDescent="0.3">
      <c r="A714" s="15"/>
      <c r="B714" s="15"/>
      <c r="C714" s="15"/>
      <c r="D714" s="15"/>
      <c r="E714" s="17"/>
      <c r="R714" s="15"/>
      <c r="S714" s="15"/>
      <c r="T714" s="15"/>
      <c r="U714" s="15"/>
    </row>
    <row r="715" spans="1:21" s="16" customFormat="1" x14ac:dyDescent="0.3">
      <c r="A715" s="15"/>
      <c r="B715" s="15"/>
      <c r="C715" s="15"/>
      <c r="D715" s="15"/>
      <c r="E715" s="17"/>
      <c r="R715" s="15"/>
      <c r="S715" s="15"/>
      <c r="T715" s="15"/>
      <c r="U715" s="15"/>
    </row>
    <row r="716" spans="1:21" s="16" customFormat="1" x14ac:dyDescent="0.3">
      <c r="A716" s="15"/>
      <c r="B716" s="15"/>
      <c r="C716" s="15"/>
      <c r="D716" s="15"/>
      <c r="E716" s="17"/>
      <c r="R716" s="15"/>
      <c r="S716" s="15"/>
      <c r="T716" s="15"/>
      <c r="U716" s="15"/>
    </row>
    <row r="717" spans="1:21" s="16" customFormat="1" x14ac:dyDescent="0.3">
      <c r="A717" s="15"/>
      <c r="B717" s="15"/>
      <c r="C717" s="15"/>
      <c r="D717" s="15"/>
      <c r="E717" s="17"/>
      <c r="R717" s="15"/>
      <c r="S717" s="15"/>
      <c r="T717" s="15"/>
      <c r="U717" s="15"/>
    </row>
    <row r="718" spans="1:21" s="16" customFormat="1" x14ac:dyDescent="0.3">
      <c r="A718" s="15"/>
      <c r="B718" s="15"/>
      <c r="C718" s="15"/>
      <c r="D718" s="15"/>
      <c r="E718" s="17"/>
      <c r="R718" s="15"/>
      <c r="S718" s="15"/>
      <c r="T718" s="15"/>
      <c r="U718" s="15"/>
    </row>
    <row r="719" spans="1:21" s="16" customFormat="1" x14ac:dyDescent="0.3">
      <c r="A719" s="15"/>
      <c r="B719" s="15"/>
      <c r="C719" s="15"/>
      <c r="D719" s="15"/>
      <c r="E719" s="17"/>
      <c r="R719" s="15"/>
      <c r="S719" s="15"/>
      <c r="T719" s="15"/>
      <c r="U719" s="15"/>
    </row>
    <row r="720" spans="1:21" s="16" customFormat="1" x14ac:dyDescent="0.3">
      <c r="A720" s="15"/>
      <c r="B720" s="15"/>
      <c r="C720" s="15"/>
      <c r="D720" s="15"/>
      <c r="E720" s="17"/>
      <c r="R720" s="15"/>
      <c r="S720" s="15"/>
      <c r="T720" s="15"/>
      <c r="U720" s="15"/>
    </row>
    <row r="721" spans="1:21" s="16" customFormat="1" x14ac:dyDescent="0.3">
      <c r="A721" s="15"/>
      <c r="B721" s="15"/>
      <c r="C721" s="15"/>
      <c r="D721" s="15"/>
      <c r="E721" s="17"/>
      <c r="R721" s="15"/>
      <c r="S721" s="15"/>
      <c r="T721" s="15"/>
      <c r="U721" s="15"/>
    </row>
    <row r="722" spans="1:21" s="16" customFormat="1" x14ac:dyDescent="0.3">
      <c r="A722" s="15"/>
      <c r="B722" s="15"/>
      <c r="C722" s="15"/>
      <c r="D722" s="15"/>
      <c r="E722" s="17"/>
      <c r="R722" s="15"/>
      <c r="S722" s="15"/>
      <c r="T722" s="15"/>
      <c r="U722" s="15"/>
    </row>
    <row r="723" spans="1:21" s="16" customFormat="1" x14ac:dyDescent="0.3">
      <c r="A723" s="15"/>
      <c r="B723" s="15"/>
      <c r="C723" s="15"/>
      <c r="D723" s="15"/>
      <c r="E723" s="17"/>
      <c r="R723" s="15"/>
      <c r="S723" s="15"/>
      <c r="T723" s="15"/>
      <c r="U723" s="15"/>
    </row>
    <row r="724" spans="1:21" s="16" customFormat="1" x14ac:dyDescent="0.3">
      <c r="A724" s="15"/>
      <c r="B724" s="15"/>
      <c r="C724" s="15"/>
      <c r="D724" s="15"/>
      <c r="E724" s="17"/>
      <c r="R724" s="15"/>
      <c r="S724" s="15"/>
      <c r="T724" s="15"/>
      <c r="U724" s="15"/>
    </row>
    <row r="725" spans="1:21" s="16" customFormat="1" x14ac:dyDescent="0.3">
      <c r="A725" s="15"/>
      <c r="B725" s="15"/>
      <c r="C725" s="15"/>
      <c r="D725" s="15"/>
      <c r="E725" s="17"/>
      <c r="R725" s="15"/>
      <c r="S725" s="15"/>
      <c r="T725" s="15"/>
      <c r="U725" s="15"/>
    </row>
    <row r="726" spans="1:21" s="16" customFormat="1" x14ac:dyDescent="0.3">
      <c r="A726" s="15"/>
      <c r="B726" s="15"/>
      <c r="C726" s="15"/>
      <c r="D726" s="15"/>
      <c r="E726" s="17"/>
      <c r="R726" s="15"/>
      <c r="S726" s="15"/>
      <c r="T726" s="15"/>
      <c r="U726" s="15"/>
    </row>
    <row r="727" spans="1:21" s="16" customFormat="1" x14ac:dyDescent="0.3">
      <c r="A727" s="15"/>
      <c r="B727" s="15"/>
      <c r="C727" s="15"/>
      <c r="D727" s="15"/>
      <c r="E727" s="17"/>
      <c r="R727" s="15"/>
      <c r="S727" s="15"/>
      <c r="T727" s="15"/>
      <c r="U727" s="15"/>
    </row>
    <row r="728" spans="1:21" s="16" customFormat="1" x14ac:dyDescent="0.3">
      <c r="A728" s="15"/>
      <c r="B728" s="15"/>
      <c r="C728" s="15"/>
      <c r="D728" s="15"/>
      <c r="E728" s="17"/>
      <c r="R728" s="15"/>
      <c r="S728" s="15"/>
      <c r="T728" s="15"/>
      <c r="U728" s="15"/>
    </row>
    <row r="729" spans="1:21" s="16" customFormat="1" x14ac:dyDescent="0.3">
      <c r="A729" s="15"/>
      <c r="B729" s="15"/>
      <c r="C729" s="15"/>
      <c r="D729" s="15"/>
      <c r="E729" s="17"/>
      <c r="R729" s="15"/>
      <c r="S729" s="15"/>
      <c r="T729" s="15"/>
      <c r="U729" s="15"/>
    </row>
    <row r="730" spans="1:21" s="16" customFormat="1" x14ac:dyDescent="0.3">
      <c r="A730" s="15"/>
      <c r="B730" s="15"/>
      <c r="C730" s="15"/>
      <c r="D730" s="15"/>
      <c r="E730" s="17"/>
      <c r="R730" s="15"/>
      <c r="S730" s="15"/>
      <c r="T730" s="15"/>
      <c r="U730" s="15"/>
    </row>
    <row r="731" spans="1:21" s="16" customFormat="1" x14ac:dyDescent="0.3">
      <c r="A731" s="15"/>
      <c r="B731" s="15"/>
      <c r="C731" s="15"/>
      <c r="D731" s="15"/>
      <c r="E731" s="17"/>
      <c r="R731" s="15"/>
      <c r="S731" s="15"/>
      <c r="T731" s="15"/>
      <c r="U731" s="15"/>
    </row>
    <row r="732" spans="1:21" s="16" customFormat="1" x14ac:dyDescent="0.3">
      <c r="A732" s="15"/>
      <c r="B732" s="15"/>
      <c r="C732" s="15"/>
      <c r="D732" s="15"/>
      <c r="E732" s="17"/>
      <c r="R732" s="15"/>
      <c r="S732" s="15"/>
      <c r="T732" s="15"/>
      <c r="U732" s="15"/>
    </row>
    <row r="733" spans="1:21" s="16" customFormat="1" x14ac:dyDescent="0.3">
      <c r="A733" s="15"/>
      <c r="B733" s="15"/>
      <c r="C733" s="15"/>
      <c r="D733" s="15"/>
      <c r="E733" s="17"/>
      <c r="R733" s="15"/>
      <c r="S733" s="15"/>
      <c r="T733" s="15"/>
      <c r="U733" s="15"/>
    </row>
    <row r="734" spans="1:21" s="16" customFormat="1" x14ac:dyDescent="0.3">
      <c r="A734" s="15"/>
      <c r="B734" s="15"/>
      <c r="C734" s="15"/>
      <c r="D734" s="15"/>
      <c r="E734" s="17"/>
      <c r="R734" s="15"/>
      <c r="S734" s="15"/>
      <c r="T734" s="15"/>
      <c r="U734" s="15"/>
    </row>
    <row r="735" spans="1:21" s="16" customFormat="1" x14ac:dyDescent="0.3">
      <c r="A735" s="15"/>
      <c r="B735" s="15"/>
      <c r="C735" s="15"/>
      <c r="D735" s="15"/>
      <c r="E735" s="17"/>
      <c r="R735" s="15"/>
      <c r="S735" s="15"/>
      <c r="T735" s="15"/>
      <c r="U735" s="15"/>
    </row>
    <row r="736" spans="1:21" s="16" customFormat="1" x14ac:dyDescent="0.3">
      <c r="A736" s="15"/>
      <c r="B736" s="15"/>
      <c r="C736" s="15"/>
      <c r="D736" s="15"/>
      <c r="E736" s="17"/>
      <c r="R736" s="15"/>
      <c r="S736" s="15"/>
      <c r="T736" s="15"/>
      <c r="U736" s="15"/>
    </row>
    <row r="737" spans="1:21" s="16" customFormat="1" x14ac:dyDescent="0.3">
      <c r="A737" s="15"/>
      <c r="B737" s="15"/>
      <c r="C737" s="15"/>
      <c r="D737" s="15"/>
      <c r="E737" s="17"/>
      <c r="R737" s="15"/>
      <c r="S737" s="15"/>
      <c r="T737" s="15"/>
      <c r="U737" s="15"/>
    </row>
    <row r="738" spans="1:21" s="16" customFormat="1" x14ac:dyDescent="0.3">
      <c r="A738" s="15"/>
      <c r="B738" s="15"/>
      <c r="C738" s="15"/>
      <c r="D738" s="15"/>
      <c r="E738" s="17"/>
      <c r="R738" s="15"/>
      <c r="S738" s="15"/>
      <c r="T738" s="15"/>
      <c r="U738" s="15"/>
    </row>
    <row r="739" spans="1:21" s="16" customFormat="1" x14ac:dyDescent="0.3">
      <c r="A739" s="15"/>
      <c r="B739" s="15"/>
      <c r="C739" s="15"/>
      <c r="D739" s="15"/>
      <c r="E739" s="17"/>
      <c r="R739" s="15"/>
      <c r="S739" s="15"/>
      <c r="T739" s="15"/>
      <c r="U739" s="15"/>
    </row>
    <row r="740" spans="1:21" s="16" customFormat="1" x14ac:dyDescent="0.3">
      <c r="A740" s="15"/>
      <c r="B740" s="15"/>
      <c r="C740" s="15"/>
      <c r="D740" s="15"/>
      <c r="E740" s="17"/>
      <c r="R740" s="15"/>
      <c r="S740" s="15"/>
      <c r="T740" s="15"/>
      <c r="U740" s="15"/>
    </row>
    <row r="741" spans="1:21" s="16" customFormat="1" x14ac:dyDescent="0.3">
      <c r="A741" s="15"/>
      <c r="B741" s="15"/>
      <c r="C741" s="15"/>
      <c r="D741" s="15"/>
      <c r="E741" s="17"/>
      <c r="R741" s="15"/>
      <c r="S741" s="15"/>
      <c r="T741" s="15"/>
      <c r="U741" s="15"/>
    </row>
    <row r="742" spans="1:21" s="16" customFormat="1" x14ac:dyDescent="0.3">
      <c r="A742" s="15"/>
      <c r="B742" s="15"/>
      <c r="C742" s="15"/>
      <c r="D742" s="15"/>
      <c r="E742" s="17"/>
      <c r="R742" s="15"/>
      <c r="S742" s="15"/>
      <c r="T742" s="15"/>
      <c r="U742" s="15"/>
    </row>
    <row r="743" spans="1:21" s="16" customFormat="1" x14ac:dyDescent="0.3">
      <c r="A743" s="15"/>
      <c r="B743" s="15"/>
      <c r="C743" s="15"/>
      <c r="D743" s="15"/>
      <c r="E743" s="17"/>
      <c r="R743" s="15"/>
      <c r="S743" s="15"/>
      <c r="T743" s="15"/>
      <c r="U743" s="15"/>
    </row>
    <row r="744" spans="1:21" s="16" customFormat="1" x14ac:dyDescent="0.3">
      <c r="A744" s="15"/>
      <c r="B744" s="15"/>
      <c r="C744" s="15"/>
      <c r="D744" s="15"/>
      <c r="E744" s="17"/>
      <c r="R744" s="15"/>
      <c r="S744" s="15"/>
      <c r="T744" s="15"/>
      <c r="U744" s="15"/>
    </row>
    <row r="745" spans="1:21" s="16" customFormat="1" x14ac:dyDescent="0.3">
      <c r="A745" s="15"/>
      <c r="B745" s="15"/>
      <c r="C745" s="15"/>
      <c r="D745" s="15"/>
      <c r="E745" s="17"/>
      <c r="R745" s="15"/>
      <c r="S745" s="15"/>
      <c r="T745" s="15"/>
      <c r="U745" s="15"/>
    </row>
    <row r="746" spans="1:21" s="16" customFormat="1" x14ac:dyDescent="0.3">
      <c r="A746" s="15"/>
      <c r="B746" s="15"/>
      <c r="C746" s="15"/>
      <c r="D746" s="15"/>
      <c r="E746" s="17"/>
      <c r="R746" s="15"/>
      <c r="S746" s="15"/>
      <c r="T746" s="15"/>
      <c r="U746" s="15"/>
    </row>
    <row r="747" spans="1:21" s="16" customFormat="1" x14ac:dyDescent="0.3">
      <c r="A747" s="15"/>
      <c r="B747" s="15"/>
      <c r="C747" s="15"/>
      <c r="D747" s="15"/>
      <c r="E747" s="17"/>
      <c r="R747" s="15"/>
      <c r="S747" s="15"/>
      <c r="T747" s="15"/>
      <c r="U747" s="15"/>
    </row>
    <row r="748" spans="1:21" s="16" customFormat="1" x14ac:dyDescent="0.3">
      <c r="A748" s="15"/>
      <c r="B748" s="15"/>
      <c r="C748" s="15"/>
      <c r="D748" s="15"/>
      <c r="E748" s="17"/>
      <c r="R748" s="15"/>
      <c r="S748" s="15"/>
      <c r="T748" s="15"/>
      <c r="U748" s="15"/>
    </row>
    <row r="749" spans="1:21" s="16" customFormat="1" x14ac:dyDescent="0.3">
      <c r="A749" s="15"/>
      <c r="B749" s="15"/>
      <c r="C749" s="15"/>
      <c r="D749" s="15"/>
      <c r="E749" s="17"/>
      <c r="R749" s="15"/>
      <c r="S749" s="15"/>
      <c r="T749" s="15"/>
      <c r="U749" s="15"/>
    </row>
    <row r="750" spans="1:21" s="16" customFormat="1" x14ac:dyDescent="0.3">
      <c r="A750" s="15"/>
      <c r="B750" s="15"/>
      <c r="C750" s="15"/>
      <c r="D750" s="15"/>
      <c r="E750" s="17"/>
      <c r="R750" s="15"/>
      <c r="S750" s="15"/>
      <c r="T750" s="15"/>
      <c r="U750" s="15"/>
    </row>
    <row r="751" spans="1:21" s="16" customFormat="1" x14ac:dyDescent="0.3">
      <c r="A751" s="15"/>
      <c r="B751" s="15"/>
      <c r="C751" s="15"/>
      <c r="D751" s="15"/>
      <c r="E751" s="17"/>
      <c r="R751" s="15"/>
      <c r="S751" s="15"/>
      <c r="T751" s="15"/>
      <c r="U751" s="15"/>
    </row>
    <row r="752" spans="1:21" s="16" customFormat="1" x14ac:dyDescent="0.3">
      <c r="A752" s="15"/>
      <c r="B752" s="15"/>
      <c r="C752" s="15"/>
      <c r="D752" s="15"/>
      <c r="E752" s="17"/>
      <c r="R752" s="15"/>
      <c r="S752" s="15"/>
      <c r="T752" s="15"/>
      <c r="U752" s="15"/>
    </row>
    <row r="753" spans="1:21" s="16" customFormat="1" x14ac:dyDescent="0.3">
      <c r="A753" s="15"/>
      <c r="B753" s="15"/>
      <c r="C753" s="15"/>
      <c r="D753" s="15"/>
      <c r="E753" s="17"/>
      <c r="R753" s="15"/>
      <c r="S753" s="15"/>
      <c r="T753" s="15"/>
      <c r="U753" s="15"/>
    </row>
    <row r="754" spans="1:21" s="16" customFormat="1" x14ac:dyDescent="0.3">
      <c r="A754" s="15"/>
      <c r="B754" s="15"/>
      <c r="C754" s="15"/>
      <c r="D754" s="15"/>
      <c r="E754" s="17"/>
      <c r="R754" s="15"/>
      <c r="S754" s="15"/>
      <c r="T754" s="15"/>
      <c r="U754" s="15"/>
    </row>
    <row r="755" spans="1:21" s="16" customFormat="1" x14ac:dyDescent="0.3">
      <c r="A755" s="15"/>
      <c r="B755" s="15"/>
      <c r="C755" s="15"/>
      <c r="D755" s="15"/>
      <c r="E755" s="17"/>
      <c r="R755" s="15"/>
      <c r="S755" s="15"/>
      <c r="T755" s="15"/>
      <c r="U755" s="15"/>
    </row>
    <row r="756" spans="1:21" s="16" customFormat="1" x14ac:dyDescent="0.3">
      <c r="A756" s="15"/>
      <c r="B756" s="15"/>
      <c r="C756" s="15"/>
      <c r="D756" s="15"/>
      <c r="E756" s="17"/>
      <c r="R756" s="15"/>
      <c r="S756" s="15"/>
      <c r="T756" s="15"/>
      <c r="U756" s="15"/>
    </row>
    <row r="757" spans="1:21" s="16" customFormat="1" x14ac:dyDescent="0.3">
      <c r="A757" s="15"/>
      <c r="B757" s="15"/>
      <c r="C757" s="15"/>
      <c r="D757" s="15"/>
      <c r="E757" s="17"/>
      <c r="R757" s="15"/>
      <c r="S757" s="15"/>
      <c r="T757" s="15"/>
      <c r="U757" s="15"/>
    </row>
    <row r="758" spans="1:21" s="16" customFormat="1" x14ac:dyDescent="0.3">
      <c r="A758" s="15"/>
      <c r="B758" s="15"/>
      <c r="C758" s="15"/>
      <c r="D758" s="15"/>
      <c r="E758" s="17"/>
      <c r="R758" s="15"/>
      <c r="S758" s="15"/>
      <c r="T758" s="15"/>
      <c r="U758" s="15"/>
    </row>
    <row r="759" spans="1:21" s="16" customFormat="1" x14ac:dyDescent="0.3">
      <c r="A759" s="15"/>
      <c r="B759" s="15"/>
      <c r="C759" s="15"/>
      <c r="D759" s="15"/>
      <c r="E759" s="17"/>
      <c r="R759" s="15"/>
      <c r="S759" s="15"/>
      <c r="T759" s="15"/>
      <c r="U759" s="15"/>
    </row>
    <row r="760" spans="1:21" s="16" customFormat="1" x14ac:dyDescent="0.3">
      <c r="A760" s="15"/>
      <c r="B760" s="15"/>
      <c r="C760" s="15"/>
      <c r="D760" s="15"/>
      <c r="E760" s="17"/>
      <c r="R760" s="15"/>
      <c r="S760" s="15"/>
      <c r="T760" s="15"/>
      <c r="U760" s="15"/>
    </row>
    <row r="761" spans="1:21" s="16" customFormat="1" x14ac:dyDescent="0.3">
      <c r="A761" s="15"/>
      <c r="B761" s="15"/>
      <c r="C761" s="15"/>
      <c r="D761" s="15"/>
      <c r="E761" s="17"/>
      <c r="R761" s="15"/>
      <c r="S761" s="15"/>
      <c r="T761" s="15"/>
      <c r="U761" s="15"/>
    </row>
    <row r="762" spans="1:21" s="16" customFormat="1" x14ac:dyDescent="0.3">
      <c r="A762" s="15"/>
      <c r="B762" s="15"/>
      <c r="C762" s="15"/>
      <c r="D762" s="15"/>
      <c r="E762" s="17"/>
      <c r="R762" s="15"/>
      <c r="S762" s="15"/>
      <c r="T762" s="15"/>
      <c r="U762" s="15"/>
    </row>
    <row r="763" spans="1:21" s="16" customFormat="1" x14ac:dyDescent="0.3">
      <c r="A763" s="15"/>
      <c r="B763" s="15"/>
      <c r="C763" s="15"/>
      <c r="D763" s="15"/>
      <c r="E763" s="17"/>
      <c r="R763" s="15"/>
      <c r="S763" s="15"/>
      <c r="T763" s="15"/>
      <c r="U763" s="15"/>
    </row>
    <row r="764" spans="1:21" s="16" customFormat="1" x14ac:dyDescent="0.3">
      <c r="A764" s="15"/>
      <c r="B764" s="15"/>
      <c r="C764" s="15"/>
      <c r="D764" s="15"/>
      <c r="E764" s="17"/>
      <c r="R764" s="15"/>
      <c r="S764" s="15"/>
      <c r="T764" s="15"/>
      <c r="U764" s="15"/>
    </row>
    <row r="765" spans="1:21" s="16" customFormat="1" x14ac:dyDescent="0.3">
      <c r="A765" s="15"/>
      <c r="B765" s="15"/>
      <c r="C765" s="15"/>
      <c r="D765" s="15"/>
      <c r="E765" s="17"/>
      <c r="R765" s="15"/>
      <c r="S765" s="15"/>
      <c r="T765" s="15"/>
      <c r="U765" s="15"/>
    </row>
    <row r="766" spans="1:21" s="16" customFormat="1" x14ac:dyDescent="0.3">
      <c r="A766" s="15"/>
      <c r="B766" s="15"/>
      <c r="C766" s="15"/>
      <c r="D766" s="15"/>
      <c r="E766" s="17"/>
      <c r="R766" s="15"/>
      <c r="S766" s="15"/>
      <c r="T766" s="15"/>
      <c r="U766" s="15"/>
    </row>
    <row r="767" spans="1:21" s="16" customFormat="1" x14ac:dyDescent="0.3">
      <c r="A767" s="15"/>
      <c r="B767" s="15"/>
      <c r="C767" s="15"/>
      <c r="D767" s="15"/>
      <c r="E767" s="17"/>
      <c r="R767" s="15"/>
      <c r="S767" s="15"/>
      <c r="T767" s="15"/>
      <c r="U767" s="15"/>
    </row>
    <row r="768" spans="1:21" s="16" customFormat="1" x14ac:dyDescent="0.3">
      <c r="A768" s="15"/>
      <c r="B768" s="15"/>
      <c r="C768" s="15"/>
      <c r="D768" s="15"/>
      <c r="E768" s="17"/>
      <c r="R768" s="15"/>
      <c r="S768" s="15"/>
      <c r="T768" s="15"/>
      <c r="U768" s="15"/>
    </row>
    <row r="769" spans="1:21" s="16" customFormat="1" x14ac:dyDescent="0.3">
      <c r="A769" s="15"/>
      <c r="B769" s="15"/>
      <c r="C769" s="15"/>
      <c r="D769" s="15"/>
      <c r="E769" s="17"/>
      <c r="R769" s="15"/>
      <c r="S769" s="15"/>
      <c r="T769" s="15"/>
      <c r="U769" s="15"/>
    </row>
    <row r="770" spans="1:21" s="16" customFormat="1" x14ac:dyDescent="0.3">
      <c r="A770" s="15"/>
      <c r="B770" s="15"/>
      <c r="C770" s="15"/>
      <c r="D770" s="15"/>
      <c r="E770" s="17"/>
      <c r="R770" s="15"/>
      <c r="S770" s="15"/>
      <c r="T770" s="15"/>
      <c r="U770" s="15"/>
    </row>
    <row r="771" spans="1:21" s="16" customFormat="1" x14ac:dyDescent="0.3">
      <c r="A771" s="15"/>
      <c r="B771" s="15"/>
      <c r="C771" s="15"/>
      <c r="D771" s="15"/>
      <c r="E771" s="17"/>
      <c r="R771" s="15"/>
      <c r="S771" s="15"/>
      <c r="T771" s="15"/>
      <c r="U771" s="15"/>
    </row>
    <row r="772" spans="1:21" s="16" customFormat="1" x14ac:dyDescent="0.3">
      <c r="A772" s="15"/>
      <c r="B772" s="15"/>
      <c r="C772" s="15"/>
      <c r="D772" s="15"/>
      <c r="E772" s="17"/>
      <c r="R772" s="15"/>
      <c r="S772" s="15"/>
      <c r="T772" s="15"/>
      <c r="U772" s="15"/>
    </row>
    <row r="773" spans="1:21" s="16" customFormat="1" x14ac:dyDescent="0.3">
      <c r="A773" s="15"/>
      <c r="B773" s="15"/>
      <c r="C773" s="15"/>
      <c r="D773" s="15"/>
      <c r="E773" s="17"/>
      <c r="R773" s="15"/>
      <c r="S773" s="15"/>
      <c r="T773" s="15"/>
      <c r="U773" s="15"/>
    </row>
    <row r="774" spans="1:21" s="16" customFormat="1" x14ac:dyDescent="0.3">
      <c r="A774" s="15"/>
      <c r="B774" s="15"/>
      <c r="C774" s="15"/>
      <c r="D774" s="15"/>
      <c r="E774" s="17"/>
      <c r="R774" s="15"/>
      <c r="S774" s="15"/>
      <c r="T774" s="15"/>
      <c r="U774" s="15"/>
    </row>
    <row r="775" spans="1:21" s="16" customFormat="1" x14ac:dyDescent="0.3">
      <c r="A775" s="15"/>
      <c r="B775" s="15"/>
      <c r="C775" s="15"/>
      <c r="D775" s="15"/>
      <c r="E775" s="17"/>
      <c r="R775" s="15"/>
      <c r="S775" s="15"/>
      <c r="T775" s="15"/>
      <c r="U775" s="15"/>
    </row>
    <row r="776" spans="1:21" s="16" customFormat="1" x14ac:dyDescent="0.3">
      <c r="A776" s="15"/>
      <c r="B776" s="15"/>
      <c r="C776" s="15"/>
      <c r="D776" s="15"/>
      <c r="E776" s="17"/>
      <c r="R776" s="15"/>
      <c r="S776" s="15"/>
      <c r="T776" s="15"/>
      <c r="U776" s="15"/>
    </row>
    <row r="777" spans="1:21" s="16" customFormat="1" x14ac:dyDescent="0.3">
      <c r="A777" s="15"/>
      <c r="B777" s="15"/>
      <c r="C777" s="15"/>
      <c r="D777" s="15"/>
      <c r="E777" s="17"/>
      <c r="R777" s="15"/>
      <c r="S777" s="15"/>
      <c r="T777" s="15"/>
      <c r="U777" s="15"/>
    </row>
    <row r="778" spans="1:21" s="16" customFormat="1" x14ac:dyDescent="0.3">
      <c r="A778" s="15"/>
      <c r="B778" s="15"/>
      <c r="C778" s="15"/>
      <c r="D778" s="15"/>
      <c r="E778" s="17"/>
      <c r="R778" s="15"/>
      <c r="S778" s="15"/>
      <c r="T778" s="15"/>
      <c r="U778" s="15"/>
    </row>
    <row r="779" spans="1:21" s="16" customFormat="1" x14ac:dyDescent="0.3">
      <c r="A779" s="15"/>
      <c r="B779" s="15"/>
      <c r="C779" s="15"/>
      <c r="D779" s="15"/>
      <c r="E779" s="17"/>
      <c r="R779" s="15"/>
      <c r="S779" s="15"/>
      <c r="T779" s="15"/>
      <c r="U779" s="15"/>
    </row>
    <row r="780" spans="1:21" s="16" customFormat="1" x14ac:dyDescent="0.3">
      <c r="A780" s="15"/>
      <c r="B780" s="15"/>
      <c r="C780" s="15"/>
      <c r="D780" s="15"/>
      <c r="E780" s="17"/>
      <c r="R780" s="15"/>
      <c r="S780" s="15"/>
      <c r="T780" s="15"/>
      <c r="U780" s="15"/>
    </row>
    <row r="781" spans="1:21" s="16" customFormat="1" x14ac:dyDescent="0.3">
      <c r="A781" s="15"/>
      <c r="B781" s="15"/>
      <c r="C781" s="15"/>
      <c r="D781" s="15"/>
      <c r="E781" s="17"/>
      <c r="R781" s="15"/>
      <c r="S781" s="15"/>
      <c r="T781" s="15"/>
      <c r="U781" s="15"/>
    </row>
    <row r="782" spans="1:21" s="16" customFormat="1" x14ac:dyDescent="0.3">
      <c r="A782" s="15"/>
      <c r="B782" s="15"/>
      <c r="C782" s="15"/>
      <c r="D782" s="15"/>
      <c r="E782" s="17"/>
      <c r="R782" s="15"/>
      <c r="S782" s="15"/>
      <c r="T782" s="15"/>
      <c r="U782" s="15"/>
    </row>
    <row r="783" spans="1:21" s="16" customFormat="1" x14ac:dyDescent="0.3">
      <c r="A783" s="15"/>
      <c r="B783" s="15"/>
      <c r="C783" s="15"/>
      <c r="D783" s="15"/>
      <c r="E783" s="17"/>
      <c r="R783" s="15"/>
      <c r="S783" s="15"/>
      <c r="T783" s="15"/>
      <c r="U783" s="15"/>
    </row>
    <row r="784" spans="1:21" s="16" customFormat="1" x14ac:dyDescent="0.3">
      <c r="A784" s="15"/>
      <c r="B784" s="15"/>
      <c r="C784" s="15"/>
      <c r="D784" s="15"/>
      <c r="E784" s="17"/>
      <c r="R784" s="15"/>
      <c r="S784" s="15"/>
      <c r="T784" s="15"/>
      <c r="U784" s="15"/>
    </row>
    <row r="785" spans="1:21" s="16" customFormat="1" x14ac:dyDescent="0.3">
      <c r="A785" s="15"/>
      <c r="B785" s="15"/>
      <c r="C785" s="15"/>
      <c r="D785" s="15"/>
      <c r="E785" s="17"/>
      <c r="R785" s="15"/>
      <c r="S785" s="15"/>
      <c r="T785" s="15"/>
      <c r="U785" s="15"/>
    </row>
    <row r="786" spans="1:21" s="16" customFormat="1" x14ac:dyDescent="0.3">
      <c r="A786" s="15"/>
      <c r="B786" s="15"/>
      <c r="C786" s="15"/>
      <c r="D786" s="15"/>
      <c r="E786" s="17"/>
      <c r="R786" s="15"/>
      <c r="S786" s="15"/>
      <c r="T786" s="15"/>
      <c r="U786" s="15"/>
    </row>
    <row r="787" spans="1:21" s="16" customFormat="1" x14ac:dyDescent="0.3">
      <c r="A787" s="15"/>
      <c r="B787" s="15"/>
      <c r="C787" s="15"/>
      <c r="D787" s="15"/>
      <c r="E787" s="17"/>
      <c r="R787" s="15"/>
      <c r="S787" s="15"/>
      <c r="T787" s="15"/>
      <c r="U787" s="15"/>
    </row>
    <row r="788" spans="1:21" s="16" customFormat="1" x14ac:dyDescent="0.3">
      <c r="A788" s="15"/>
      <c r="B788" s="15"/>
      <c r="C788" s="15"/>
      <c r="D788" s="15"/>
      <c r="E788" s="17"/>
      <c r="R788" s="15"/>
      <c r="S788" s="15"/>
      <c r="T788" s="15"/>
      <c r="U788" s="15"/>
    </row>
    <row r="789" spans="1:21" s="16" customFormat="1" x14ac:dyDescent="0.3">
      <c r="A789" s="15"/>
      <c r="B789" s="15"/>
      <c r="C789" s="15"/>
      <c r="D789" s="15"/>
      <c r="E789" s="17"/>
      <c r="R789" s="15"/>
      <c r="S789" s="15"/>
      <c r="T789" s="15"/>
      <c r="U789" s="15"/>
    </row>
    <row r="790" spans="1:21" s="16" customFormat="1" x14ac:dyDescent="0.3">
      <c r="A790" s="15"/>
      <c r="B790" s="15"/>
      <c r="C790" s="15"/>
      <c r="D790" s="15"/>
      <c r="E790" s="17"/>
      <c r="R790" s="15"/>
      <c r="S790" s="15"/>
      <c r="T790" s="15"/>
      <c r="U790" s="15"/>
    </row>
    <row r="791" spans="1:21" s="16" customFormat="1" x14ac:dyDescent="0.3">
      <c r="A791" s="15"/>
      <c r="B791" s="15"/>
      <c r="C791" s="15"/>
      <c r="D791" s="15"/>
      <c r="E791" s="17"/>
      <c r="R791" s="15"/>
      <c r="S791" s="15"/>
      <c r="T791" s="15"/>
      <c r="U791" s="15"/>
    </row>
    <row r="792" spans="1:21" s="16" customFormat="1" x14ac:dyDescent="0.3">
      <c r="A792" s="15"/>
      <c r="B792" s="15"/>
      <c r="C792" s="15"/>
      <c r="D792" s="15"/>
      <c r="E792" s="17"/>
      <c r="R792" s="15"/>
      <c r="S792" s="15"/>
      <c r="T792" s="15"/>
      <c r="U792" s="15"/>
    </row>
    <row r="793" spans="1:21" s="16" customFormat="1" x14ac:dyDescent="0.3">
      <c r="A793" s="15"/>
      <c r="B793" s="15"/>
      <c r="C793" s="15"/>
      <c r="D793" s="15"/>
      <c r="E793" s="17"/>
      <c r="R793" s="15"/>
      <c r="S793" s="15"/>
      <c r="T793" s="15"/>
      <c r="U793" s="15"/>
    </row>
    <row r="794" spans="1:21" s="16" customFormat="1" x14ac:dyDescent="0.3">
      <c r="A794" s="15"/>
      <c r="B794" s="15"/>
      <c r="C794" s="15"/>
      <c r="D794" s="15"/>
      <c r="E794" s="17"/>
      <c r="R794" s="15"/>
      <c r="S794" s="15"/>
      <c r="T794" s="15"/>
      <c r="U794" s="15"/>
    </row>
    <row r="795" spans="1:21" s="16" customFormat="1" x14ac:dyDescent="0.3">
      <c r="A795" s="15"/>
      <c r="B795" s="15"/>
      <c r="C795" s="15"/>
      <c r="D795" s="15"/>
      <c r="E795" s="17"/>
      <c r="R795" s="15"/>
      <c r="S795" s="15"/>
      <c r="T795" s="15"/>
      <c r="U795" s="15"/>
    </row>
    <row r="796" spans="1:21" s="16" customFormat="1" x14ac:dyDescent="0.3">
      <c r="A796" s="15"/>
      <c r="B796" s="15"/>
      <c r="C796" s="15"/>
      <c r="D796" s="15"/>
      <c r="E796" s="17"/>
      <c r="R796" s="15"/>
      <c r="S796" s="15"/>
      <c r="T796" s="15"/>
      <c r="U796" s="15"/>
    </row>
    <row r="797" spans="1:21" s="16" customFormat="1" x14ac:dyDescent="0.3">
      <c r="A797" s="15"/>
      <c r="B797" s="15"/>
      <c r="C797" s="15"/>
      <c r="D797" s="15"/>
      <c r="E797" s="17"/>
      <c r="R797" s="15"/>
      <c r="S797" s="15"/>
      <c r="T797" s="15"/>
      <c r="U797" s="15"/>
    </row>
    <row r="798" spans="1:21" s="16" customFormat="1" x14ac:dyDescent="0.3">
      <c r="A798" s="15"/>
      <c r="B798" s="15"/>
      <c r="C798" s="15"/>
      <c r="D798" s="15"/>
      <c r="E798" s="17"/>
      <c r="R798" s="15"/>
      <c r="S798" s="15"/>
      <c r="T798" s="15"/>
      <c r="U798" s="15"/>
    </row>
    <row r="799" spans="1:21" s="16" customFormat="1" x14ac:dyDescent="0.3">
      <c r="A799" s="15"/>
      <c r="B799" s="15"/>
      <c r="C799" s="15"/>
      <c r="D799" s="15"/>
      <c r="E799" s="17"/>
      <c r="R799" s="15"/>
      <c r="S799" s="15"/>
      <c r="T799" s="15"/>
      <c r="U799" s="15"/>
    </row>
    <row r="800" spans="1:21" s="16" customFormat="1" x14ac:dyDescent="0.3">
      <c r="A800" s="15"/>
      <c r="B800" s="15"/>
      <c r="C800" s="15"/>
      <c r="D800" s="15"/>
      <c r="E800" s="17"/>
      <c r="R800" s="15"/>
      <c r="S800" s="15"/>
      <c r="T800" s="15"/>
      <c r="U800" s="15"/>
    </row>
    <row r="801" spans="1:21" s="16" customFormat="1" x14ac:dyDescent="0.3">
      <c r="A801" s="15"/>
      <c r="B801" s="15"/>
      <c r="C801" s="15"/>
      <c r="D801" s="15"/>
      <c r="E801" s="17"/>
      <c r="R801" s="15"/>
      <c r="S801" s="15"/>
      <c r="T801" s="15"/>
      <c r="U801" s="15"/>
    </row>
    <row r="802" spans="1:21" s="16" customFormat="1" x14ac:dyDescent="0.3">
      <c r="A802" s="15"/>
      <c r="B802" s="15"/>
      <c r="C802" s="15"/>
      <c r="D802" s="15"/>
      <c r="E802" s="17"/>
      <c r="R802" s="15"/>
      <c r="S802" s="15"/>
      <c r="T802" s="15"/>
      <c r="U802" s="15"/>
    </row>
    <row r="803" spans="1:21" s="16" customFormat="1" x14ac:dyDescent="0.3">
      <c r="A803" s="15"/>
      <c r="B803" s="15"/>
      <c r="C803" s="15"/>
      <c r="D803" s="15"/>
      <c r="E803" s="17"/>
      <c r="R803" s="15"/>
      <c r="S803" s="15"/>
      <c r="T803" s="15"/>
      <c r="U803" s="15"/>
    </row>
    <row r="804" spans="1:21" s="16" customFormat="1" x14ac:dyDescent="0.3">
      <c r="A804" s="15"/>
      <c r="B804" s="15"/>
      <c r="C804" s="15"/>
      <c r="D804" s="15"/>
      <c r="E804" s="17"/>
      <c r="R804" s="15"/>
      <c r="S804" s="15"/>
      <c r="T804" s="15"/>
      <c r="U804" s="15"/>
    </row>
    <row r="805" spans="1:21" s="16" customFormat="1" x14ac:dyDescent="0.3">
      <c r="A805" s="15"/>
      <c r="B805" s="15"/>
      <c r="C805" s="15"/>
      <c r="D805" s="15"/>
      <c r="E805" s="17"/>
      <c r="R805" s="15"/>
      <c r="S805" s="15"/>
      <c r="T805" s="15"/>
      <c r="U805" s="15"/>
    </row>
    <row r="806" spans="1:21" s="16" customFormat="1" x14ac:dyDescent="0.3">
      <c r="A806" s="15"/>
      <c r="B806" s="15"/>
      <c r="C806" s="15"/>
      <c r="D806" s="15"/>
      <c r="E806" s="17"/>
      <c r="R806" s="15"/>
      <c r="S806" s="15"/>
      <c r="T806" s="15"/>
      <c r="U806" s="15"/>
    </row>
    <row r="807" spans="1:21" s="16" customFormat="1" x14ac:dyDescent="0.3">
      <c r="A807" s="15"/>
      <c r="B807" s="15"/>
      <c r="C807" s="15"/>
      <c r="D807" s="15"/>
      <c r="E807" s="17"/>
      <c r="R807" s="15"/>
      <c r="S807" s="15"/>
      <c r="T807" s="15"/>
      <c r="U807" s="15"/>
    </row>
    <row r="808" spans="1:21" s="16" customFormat="1" x14ac:dyDescent="0.3">
      <c r="A808" s="15"/>
      <c r="B808" s="15"/>
      <c r="C808" s="15"/>
      <c r="D808" s="15"/>
      <c r="E808" s="17"/>
      <c r="R808" s="15"/>
      <c r="S808" s="15"/>
      <c r="T808" s="15"/>
      <c r="U808" s="15"/>
    </row>
    <row r="809" spans="1:21" s="16" customFormat="1" x14ac:dyDescent="0.3">
      <c r="A809" s="15"/>
      <c r="B809" s="15"/>
      <c r="C809" s="15"/>
      <c r="D809" s="15"/>
      <c r="E809" s="17"/>
      <c r="R809" s="15"/>
      <c r="S809" s="15"/>
      <c r="T809" s="15"/>
      <c r="U809" s="15"/>
    </row>
    <row r="810" spans="1:21" s="16" customFormat="1" x14ac:dyDescent="0.3">
      <c r="A810" s="15"/>
      <c r="B810" s="15"/>
      <c r="C810" s="15"/>
      <c r="D810" s="15"/>
      <c r="E810" s="17"/>
      <c r="R810" s="15"/>
      <c r="S810" s="15"/>
      <c r="T810" s="15"/>
      <c r="U810" s="15"/>
    </row>
    <row r="811" spans="1:21" s="16" customFormat="1" x14ac:dyDescent="0.3">
      <c r="A811" s="15"/>
      <c r="B811" s="15"/>
      <c r="C811" s="15"/>
      <c r="D811" s="15"/>
      <c r="E811" s="17"/>
      <c r="R811" s="15"/>
      <c r="S811" s="15"/>
      <c r="T811" s="15"/>
      <c r="U811" s="15"/>
    </row>
    <row r="812" spans="1:21" s="16" customFormat="1" x14ac:dyDescent="0.3">
      <c r="A812" s="15"/>
      <c r="B812" s="15"/>
      <c r="C812" s="15"/>
      <c r="D812" s="15"/>
      <c r="E812" s="17"/>
      <c r="R812" s="15"/>
      <c r="S812" s="15"/>
      <c r="T812" s="15"/>
      <c r="U812" s="15"/>
    </row>
    <row r="813" spans="1:21" s="16" customFormat="1" x14ac:dyDescent="0.3">
      <c r="A813" s="15"/>
      <c r="B813" s="15"/>
      <c r="C813" s="15"/>
      <c r="D813" s="15"/>
      <c r="E813" s="17"/>
      <c r="R813" s="15"/>
      <c r="S813" s="15"/>
      <c r="T813" s="15"/>
      <c r="U813" s="15"/>
    </row>
    <row r="814" spans="1:21" s="16" customFormat="1" x14ac:dyDescent="0.3">
      <c r="A814" s="15"/>
      <c r="B814" s="15"/>
      <c r="C814" s="15"/>
      <c r="D814" s="15"/>
      <c r="E814" s="17"/>
      <c r="R814" s="15"/>
      <c r="S814" s="15"/>
      <c r="T814" s="15"/>
      <c r="U814" s="15"/>
    </row>
    <row r="815" spans="1:21" s="16" customFormat="1" x14ac:dyDescent="0.3">
      <c r="A815" s="15"/>
      <c r="B815" s="15"/>
      <c r="C815" s="15"/>
      <c r="D815" s="15"/>
      <c r="E815" s="17"/>
      <c r="R815" s="15"/>
      <c r="S815" s="15"/>
      <c r="T815" s="15"/>
      <c r="U815" s="15"/>
    </row>
    <row r="816" spans="1:21" s="16" customFormat="1" x14ac:dyDescent="0.3">
      <c r="A816" s="15"/>
      <c r="B816" s="15"/>
      <c r="C816" s="15"/>
      <c r="D816" s="15"/>
      <c r="E816" s="17"/>
      <c r="R816" s="15"/>
      <c r="S816" s="15"/>
      <c r="T816" s="15"/>
      <c r="U816" s="15"/>
    </row>
    <row r="817" spans="1:21" s="16" customFormat="1" x14ac:dyDescent="0.3">
      <c r="A817" s="15"/>
      <c r="B817" s="15"/>
      <c r="C817" s="15"/>
      <c r="D817" s="15"/>
      <c r="E817" s="17"/>
      <c r="R817" s="15"/>
      <c r="S817" s="15"/>
      <c r="T817" s="15"/>
      <c r="U817" s="15"/>
    </row>
    <row r="818" spans="1:21" s="16" customFormat="1" x14ac:dyDescent="0.3">
      <c r="A818" s="15"/>
      <c r="B818" s="15"/>
      <c r="C818" s="15"/>
      <c r="D818" s="15"/>
      <c r="E818" s="17"/>
      <c r="R818" s="15"/>
      <c r="S818" s="15"/>
      <c r="T818" s="15"/>
      <c r="U818" s="15"/>
    </row>
    <row r="819" spans="1:21" s="16" customFormat="1" x14ac:dyDescent="0.3">
      <c r="A819" s="15"/>
      <c r="B819" s="15"/>
      <c r="C819" s="15"/>
      <c r="D819" s="15"/>
      <c r="E819" s="17"/>
      <c r="R819" s="15"/>
      <c r="S819" s="15"/>
      <c r="T819" s="15"/>
      <c r="U819" s="15"/>
    </row>
    <row r="820" spans="1:21" s="16" customFormat="1" x14ac:dyDescent="0.3">
      <c r="A820" s="15"/>
      <c r="B820" s="15"/>
      <c r="C820" s="15"/>
      <c r="D820" s="15"/>
      <c r="E820" s="17"/>
      <c r="R820" s="15"/>
      <c r="S820" s="15"/>
      <c r="T820" s="15"/>
      <c r="U820" s="15"/>
    </row>
    <row r="821" spans="1:21" s="16" customFormat="1" x14ac:dyDescent="0.3">
      <c r="A821" s="15"/>
      <c r="B821" s="15"/>
      <c r="C821" s="15"/>
      <c r="D821" s="15"/>
      <c r="E821" s="17"/>
      <c r="R821" s="15"/>
      <c r="S821" s="15"/>
      <c r="T821" s="15"/>
      <c r="U821" s="15"/>
    </row>
    <row r="822" spans="1:21" s="16" customFormat="1" x14ac:dyDescent="0.3">
      <c r="A822" s="15"/>
      <c r="B822" s="15"/>
      <c r="C822" s="15"/>
      <c r="D822" s="15"/>
      <c r="E822" s="17"/>
      <c r="R822" s="15"/>
      <c r="S822" s="15"/>
      <c r="T822" s="15"/>
      <c r="U822" s="15"/>
    </row>
    <row r="823" spans="1:21" s="16" customFormat="1" x14ac:dyDescent="0.3">
      <c r="A823" s="15"/>
      <c r="B823" s="15"/>
      <c r="C823" s="15"/>
      <c r="D823" s="15"/>
      <c r="E823" s="17"/>
      <c r="R823" s="15"/>
      <c r="S823" s="15"/>
      <c r="T823" s="15"/>
      <c r="U823" s="15"/>
    </row>
    <row r="824" spans="1:21" s="16" customFormat="1" x14ac:dyDescent="0.3">
      <c r="A824" s="15"/>
      <c r="B824" s="15"/>
      <c r="C824" s="15"/>
      <c r="D824" s="15"/>
      <c r="E824" s="17"/>
      <c r="R824" s="15"/>
      <c r="S824" s="15"/>
      <c r="T824" s="15"/>
      <c r="U824" s="15"/>
    </row>
    <row r="825" spans="1:21" s="16" customFormat="1" x14ac:dyDescent="0.3">
      <c r="A825" s="15"/>
      <c r="B825" s="15"/>
      <c r="C825" s="15"/>
      <c r="D825" s="15"/>
      <c r="E825" s="17"/>
      <c r="R825" s="15"/>
      <c r="S825" s="15"/>
      <c r="T825" s="15"/>
      <c r="U825" s="15"/>
    </row>
    <row r="826" spans="1:21" s="16" customFormat="1" x14ac:dyDescent="0.3">
      <c r="A826" s="15"/>
      <c r="B826" s="15"/>
      <c r="C826" s="15"/>
      <c r="D826" s="15"/>
      <c r="E826" s="17"/>
      <c r="R826" s="15"/>
      <c r="S826" s="15"/>
      <c r="T826" s="15"/>
      <c r="U826" s="15"/>
    </row>
    <row r="827" spans="1:21" s="16" customFormat="1" x14ac:dyDescent="0.3">
      <c r="A827" s="15"/>
      <c r="B827" s="15"/>
      <c r="C827" s="15"/>
      <c r="D827" s="15"/>
      <c r="E827" s="17"/>
      <c r="R827" s="15"/>
      <c r="S827" s="15"/>
      <c r="T827" s="15"/>
      <c r="U827" s="15"/>
    </row>
    <row r="828" spans="1:21" s="16" customFormat="1" x14ac:dyDescent="0.3">
      <c r="A828" s="15"/>
      <c r="B828" s="15"/>
      <c r="C828" s="15"/>
      <c r="D828" s="15"/>
      <c r="E828" s="17"/>
      <c r="R828" s="15"/>
      <c r="S828" s="15"/>
      <c r="T828" s="15"/>
      <c r="U828" s="15"/>
    </row>
    <row r="829" spans="1:21" s="16" customFormat="1" x14ac:dyDescent="0.3">
      <c r="A829" s="15"/>
      <c r="B829" s="15"/>
      <c r="C829" s="15"/>
      <c r="D829" s="15"/>
      <c r="E829" s="17"/>
      <c r="R829" s="15"/>
      <c r="S829" s="15"/>
      <c r="T829" s="15"/>
      <c r="U829" s="15"/>
    </row>
    <row r="830" spans="1:21" s="16" customFormat="1" x14ac:dyDescent="0.3">
      <c r="A830" s="15"/>
      <c r="B830" s="15"/>
      <c r="C830" s="15"/>
      <c r="D830" s="15"/>
      <c r="E830" s="17"/>
      <c r="R830" s="15"/>
      <c r="S830" s="15"/>
      <c r="T830" s="15"/>
      <c r="U830" s="15"/>
    </row>
    <row r="831" spans="1:21" s="16" customFormat="1" x14ac:dyDescent="0.3">
      <c r="A831" s="15"/>
      <c r="B831" s="15"/>
      <c r="C831" s="15"/>
      <c r="D831" s="15"/>
      <c r="E831" s="17"/>
      <c r="R831" s="15"/>
      <c r="S831" s="15"/>
      <c r="T831" s="15"/>
      <c r="U831" s="15"/>
    </row>
    <row r="832" spans="1:21" s="16" customFormat="1" x14ac:dyDescent="0.3">
      <c r="A832" s="15"/>
      <c r="B832" s="15"/>
      <c r="C832" s="15"/>
      <c r="D832" s="15"/>
      <c r="E832" s="17"/>
      <c r="R832" s="15"/>
      <c r="S832" s="15"/>
      <c r="T832" s="15"/>
      <c r="U832" s="15"/>
    </row>
    <row r="833" spans="1:21" s="16" customFormat="1" x14ac:dyDescent="0.3">
      <c r="A833" s="15"/>
      <c r="B833" s="15"/>
      <c r="C833" s="15"/>
      <c r="D833" s="15"/>
      <c r="E833" s="17"/>
      <c r="R833" s="15"/>
      <c r="S833" s="15"/>
      <c r="T833" s="15"/>
      <c r="U833" s="15"/>
    </row>
    <row r="834" spans="1:21" s="16" customFormat="1" x14ac:dyDescent="0.3">
      <c r="A834" s="15"/>
      <c r="B834" s="15"/>
      <c r="C834" s="15"/>
      <c r="D834" s="15"/>
      <c r="E834" s="17"/>
      <c r="R834" s="15"/>
      <c r="S834" s="15"/>
      <c r="T834" s="15"/>
      <c r="U834" s="15"/>
    </row>
    <row r="835" spans="1:21" s="16" customFormat="1" x14ac:dyDescent="0.3">
      <c r="A835" s="15"/>
      <c r="B835" s="15"/>
      <c r="C835" s="15"/>
      <c r="D835" s="15"/>
      <c r="E835" s="17"/>
      <c r="R835" s="15"/>
      <c r="S835" s="15"/>
      <c r="T835" s="15"/>
      <c r="U835" s="15"/>
    </row>
    <row r="836" spans="1:21" s="16" customFormat="1" x14ac:dyDescent="0.3">
      <c r="A836" s="15"/>
      <c r="B836" s="15"/>
      <c r="C836" s="15"/>
      <c r="D836" s="15"/>
      <c r="E836" s="17"/>
      <c r="R836" s="15"/>
      <c r="S836" s="15"/>
      <c r="T836" s="15"/>
      <c r="U836" s="15"/>
    </row>
    <row r="837" spans="1:21" s="16" customFormat="1" x14ac:dyDescent="0.3">
      <c r="A837" s="15"/>
      <c r="B837" s="15"/>
      <c r="C837" s="15"/>
      <c r="D837" s="15"/>
      <c r="E837" s="17"/>
      <c r="R837" s="15"/>
      <c r="S837" s="15"/>
      <c r="T837" s="15"/>
      <c r="U837" s="15"/>
    </row>
    <row r="838" spans="1:21" s="16" customFormat="1" x14ac:dyDescent="0.3">
      <c r="A838" s="15"/>
      <c r="B838" s="15"/>
      <c r="C838" s="15"/>
      <c r="D838" s="15"/>
      <c r="E838" s="17"/>
      <c r="R838" s="15"/>
      <c r="S838" s="15"/>
      <c r="T838" s="15"/>
      <c r="U838" s="15"/>
    </row>
    <row r="839" spans="1:21" s="16" customFormat="1" x14ac:dyDescent="0.3">
      <c r="A839" s="15"/>
      <c r="B839" s="15"/>
      <c r="C839" s="15"/>
      <c r="D839" s="15"/>
      <c r="E839" s="17"/>
      <c r="R839" s="15"/>
      <c r="S839" s="15"/>
      <c r="T839" s="15"/>
      <c r="U839" s="15"/>
    </row>
    <row r="840" spans="1:21" s="16" customFormat="1" x14ac:dyDescent="0.3">
      <c r="A840" s="15"/>
      <c r="B840" s="15"/>
      <c r="C840" s="15"/>
      <c r="D840" s="15"/>
      <c r="E840" s="17"/>
      <c r="R840" s="15"/>
      <c r="S840" s="15"/>
      <c r="T840" s="15"/>
      <c r="U840" s="15"/>
    </row>
    <row r="841" spans="1:21" s="16" customFormat="1" x14ac:dyDescent="0.3">
      <c r="A841" s="15"/>
      <c r="B841" s="15"/>
      <c r="C841" s="15"/>
      <c r="D841" s="15"/>
      <c r="E841" s="17"/>
      <c r="R841" s="15"/>
      <c r="S841" s="15"/>
      <c r="T841" s="15"/>
      <c r="U841" s="15"/>
    </row>
    <row r="842" spans="1:21" s="16" customFormat="1" x14ac:dyDescent="0.3">
      <c r="A842" s="15"/>
      <c r="B842" s="15"/>
      <c r="C842" s="15"/>
      <c r="D842" s="15"/>
      <c r="E842" s="17"/>
      <c r="R842" s="15"/>
      <c r="S842" s="15"/>
      <c r="T842" s="15"/>
      <c r="U842" s="15"/>
    </row>
    <row r="843" spans="1:21" s="16" customFormat="1" x14ac:dyDescent="0.3">
      <c r="A843" s="15"/>
      <c r="B843" s="15"/>
      <c r="C843" s="15"/>
      <c r="D843" s="15"/>
      <c r="E843" s="17"/>
      <c r="R843" s="15"/>
      <c r="S843" s="15"/>
      <c r="T843" s="15"/>
      <c r="U843" s="15"/>
    </row>
    <row r="844" spans="1:21" s="16" customFormat="1" x14ac:dyDescent="0.3">
      <c r="A844" s="15"/>
      <c r="B844" s="15"/>
      <c r="C844" s="15"/>
      <c r="D844" s="15"/>
      <c r="E844" s="17"/>
      <c r="R844" s="15"/>
      <c r="S844" s="15"/>
      <c r="T844" s="15"/>
      <c r="U844" s="15"/>
    </row>
    <row r="845" spans="1:21" s="16" customFormat="1" x14ac:dyDescent="0.3">
      <c r="A845" s="15"/>
      <c r="B845" s="15"/>
      <c r="C845" s="15"/>
      <c r="D845" s="15"/>
      <c r="E845" s="17"/>
      <c r="R845" s="15"/>
      <c r="S845" s="15"/>
      <c r="T845" s="15"/>
      <c r="U845" s="15"/>
    </row>
    <row r="846" spans="1:21" s="16" customFormat="1" x14ac:dyDescent="0.3">
      <c r="A846" s="15"/>
      <c r="B846" s="15"/>
      <c r="C846" s="15"/>
      <c r="D846" s="15"/>
      <c r="E846" s="17"/>
      <c r="R846" s="15"/>
      <c r="S846" s="15"/>
      <c r="T846" s="15"/>
      <c r="U846" s="15"/>
    </row>
    <row r="847" spans="1:21" s="16" customFormat="1" x14ac:dyDescent="0.3">
      <c r="A847" s="15"/>
      <c r="B847" s="15"/>
      <c r="C847" s="15"/>
      <c r="D847" s="15"/>
      <c r="E847" s="17"/>
      <c r="R847" s="15"/>
      <c r="S847" s="15"/>
      <c r="T847" s="15"/>
      <c r="U847" s="15"/>
    </row>
    <row r="848" spans="1:21" s="16" customFormat="1" x14ac:dyDescent="0.3">
      <c r="A848" s="15"/>
      <c r="B848" s="15"/>
      <c r="C848" s="15"/>
      <c r="D848" s="15"/>
      <c r="E848" s="17"/>
      <c r="R848" s="15"/>
      <c r="S848" s="15"/>
      <c r="T848" s="15"/>
      <c r="U848" s="15"/>
    </row>
    <row r="849" spans="1:21" s="16" customFormat="1" x14ac:dyDescent="0.3">
      <c r="A849" s="15"/>
      <c r="B849" s="15"/>
      <c r="C849" s="15"/>
      <c r="D849" s="15"/>
      <c r="E849" s="17"/>
      <c r="R849" s="15"/>
      <c r="S849" s="15"/>
      <c r="T849" s="15"/>
      <c r="U849" s="15"/>
    </row>
    <row r="850" spans="1:21" s="16" customFormat="1" x14ac:dyDescent="0.3">
      <c r="A850" s="15"/>
      <c r="B850" s="15"/>
      <c r="C850" s="15"/>
      <c r="D850" s="15"/>
      <c r="E850" s="17"/>
      <c r="R850" s="15"/>
      <c r="S850" s="15"/>
      <c r="T850" s="15"/>
      <c r="U850" s="15"/>
    </row>
    <row r="851" spans="1:21" s="16" customFormat="1" x14ac:dyDescent="0.3">
      <c r="A851" s="15"/>
      <c r="B851" s="15"/>
      <c r="C851" s="15"/>
      <c r="D851" s="15"/>
      <c r="E851" s="17"/>
      <c r="R851" s="15"/>
      <c r="S851" s="15"/>
      <c r="T851" s="15"/>
      <c r="U851" s="15"/>
    </row>
    <row r="852" spans="1:21" s="16" customFormat="1" x14ac:dyDescent="0.3">
      <c r="A852" s="15"/>
      <c r="B852" s="15"/>
      <c r="C852" s="15"/>
      <c r="D852" s="15"/>
      <c r="E852" s="17"/>
      <c r="R852" s="15"/>
      <c r="S852" s="15"/>
      <c r="T852" s="15"/>
      <c r="U852" s="15"/>
    </row>
    <row r="853" spans="1:21" s="16" customFormat="1" x14ac:dyDescent="0.3">
      <c r="A853" s="15"/>
      <c r="B853" s="15"/>
      <c r="C853" s="15"/>
      <c r="D853" s="15"/>
      <c r="E853" s="17"/>
      <c r="R853" s="15"/>
      <c r="S853" s="15"/>
      <c r="T853" s="15"/>
      <c r="U853" s="15"/>
    </row>
    <row r="854" spans="1:21" s="16" customFormat="1" x14ac:dyDescent="0.3">
      <c r="A854" s="15"/>
      <c r="B854" s="15"/>
      <c r="C854" s="15"/>
      <c r="D854" s="15"/>
      <c r="E854" s="17"/>
      <c r="R854" s="15"/>
      <c r="S854" s="15"/>
      <c r="T854" s="15"/>
      <c r="U854" s="15"/>
    </row>
    <row r="855" spans="1:21" s="16" customFormat="1" x14ac:dyDescent="0.3">
      <c r="A855" s="15"/>
      <c r="B855" s="15"/>
      <c r="C855" s="15"/>
      <c r="D855" s="15"/>
      <c r="E855" s="17"/>
      <c r="R855" s="15"/>
      <c r="S855" s="15"/>
      <c r="T855" s="15"/>
      <c r="U855" s="15"/>
    </row>
    <row r="856" spans="1:21" s="16" customFormat="1" x14ac:dyDescent="0.3">
      <c r="A856" s="15"/>
      <c r="B856" s="15"/>
      <c r="C856" s="15"/>
      <c r="D856" s="15"/>
      <c r="E856" s="17"/>
      <c r="R856" s="15"/>
      <c r="S856" s="15"/>
      <c r="T856" s="15"/>
      <c r="U856" s="15"/>
    </row>
    <row r="857" spans="1:21" s="16" customFormat="1" x14ac:dyDescent="0.3">
      <c r="A857" s="15"/>
      <c r="B857" s="15"/>
      <c r="C857" s="15"/>
      <c r="D857" s="15"/>
      <c r="E857" s="17"/>
      <c r="R857" s="15"/>
      <c r="S857" s="15"/>
      <c r="T857" s="15"/>
      <c r="U857" s="15"/>
    </row>
    <row r="858" spans="1:21" s="16" customFormat="1" x14ac:dyDescent="0.3">
      <c r="A858" s="15"/>
      <c r="B858" s="15"/>
      <c r="C858" s="15"/>
      <c r="D858" s="15"/>
      <c r="E858" s="17"/>
      <c r="R858" s="15"/>
      <c r="S858" s="15"/>
      <c r="T858" s="15"/>
      <c r="U858" s="15"/>
    </row>
    <row r="859" spans="1:21" s="16" customFormat="1" x14ac:dyDescent="0.3">
      <c r="A859" s="15"/>
      <c r="B859" s="15"/>
      <c r="C859" s="15"/>
      <c r="D859" s="15"/>
      <c r="E859" s="17"/>
      <c r="R859" s="15"/>
      <c r="S859" s="15"/>
      <c r="T859" s="15"/>
      <c r="U859" s="15"/>
    </row>
    <row r="860" spans="1:21" s="16" customFormat="1" x14ac:dyDescent="0.3">
      <c r="A860" s="15"/>
      <c r="B860" s="15"/>
      <c r="C860" s="15"/>
      <c r="D860" s="15"/>
      <c r="E860" s="17"/>
      <c r="R860" s="15"/>
      <c r="S860" s="15"/>
      <c r="T860" s="15"/>
      <c r="U860" s="15"/>
    </row>
    <row r="861" spans="1:21" s="16" customFormat="1" x14ac:dyDescent="0.3">
      <c r="A861" s="15"/>
      <c r="B861" s="15"/>
      <c r="C861" s="15"/>
      <c r="D861" s="15"/>
      <c r="E861" s="17"/>
      <c r="R861" s="15"/>
      <c r="S861" s="15"/>
      <c r="T861" s="15"/>
      <c r="U861" s="15"/>
    </row>
    <row r="862" spans="1:21" s="16" customFormat="1" x14ac:dyDescent="0.3">
      <c r="A862" s="15"/>
      <c r="B862" s="15"/>
      <c r="C862" s="15"/>
      <c r="D862" s="15"/>
      <c r="E862" s="17"/>
      <c r="R862" s="15"/>
      <c r="S862" s="15"/>
      <c r="T862" s="15"/>
      <c r="U862" s="15"/>
    </row>
    <row r="863" spans="1:21" s="16" customFormat="1" x14ac:dyDescent="0.3">
      <c r="A863" s="15"/>
      <c r="B863" s="15"/>
      <c r="C863" s="15"/>
      <c r="D863" s="15"/>
      <c r="E863" s="17"/>
      <c r="R863" s="15"/>
      <c r="S863" s="15"/>
      <c r="T863" s="15"/>
      <c r="U863" s="15"/>
    </row>
    <row r="864" spans="1:21" s="16" customFormat="1" x14ac:dyDescent="0.3">
      <c r="A864" s="15"/>
      <c r="B864" s="15"/>
      <c r="C864" s="15"/>
      <c r="D864" s="15"/>
      <c r="E864" s="17"/>
      <c r="R864" s="15"/>
      <c r="S864" s="15"/>
      <c r="T864" s="15"/>
      <c r="U864" s="15"/>
    </row>
    <row r="865" spans="1:21" s="16" customFormat="1" x14ac:dyDescent="0.3">
      <c r="A865" s="15"/>
      <c r="B865" s="15"/>
      <c r="C865" s="15"/>
      <c r="D865" s="15"/>
      <c r="E865" s="17"/>
      <c r="R865" s="15"/>
      <c r="S865" s="15"/>
      <c r="T865" s="15"/>
      <c r="U865" s="15"/>
    </row>
    <row r="866" spans="1:21" s="16" customFormat="1" x14ac:dyDescent="0.3">
      <c r="A866" s="15"/>
      <c r="B866" s="15"/>
      <c r="C866" s="15"/>
      <c r="D866" s="15"/>
      <c r="E866" s="17"/>
      <c r="R866" s="15"/>
      <c r="S866" s="15"/>
      <c r="T866" s="15"/>
      <c r="U866" s="15"/>
    </row>
    <row r="867" spans="1:21" s="16" customFormat="1" x14ac:dyDescent="0.3">
      <c r="A867" s="15"/>
      <c r="B867" s="15"/>
      <c r="C867" s="15"/>
      <c r="D867" s="15"/>
      <c r="E867" s="17"/>
      <c r="R867" s="15"/>
      <c r="S867" s="15"/>
      <c r="T867" s="15"/>
      <c r="U867" s="15"/>
    </row>
    <row r="868" spans="1:21" s="16" customFormat="1" x14ac:dyDescent="0.3">
      <c r="A868" s="15"/>
      <c r="B868" s="15"/>
      <c r="C868" s="15"/>
      <c r="D868" s="15"/>
      <c r="E868" s="17"/>
      <c r="R868" s="15"/>
      <c r="S868" s="15"/>
      <c r="T868" s="15"/>
      <c r="U868" s="15"/>
    </row>
    <row r="869" spans="1:21" s="16" customFormat="1" x14ac:dyDescent="0.3">
      <c r="A869" s="15"/>
      <c r="B869" s="15"/>
      <c r="C869" s="15"/>
      <c r="D869" s="15"/>
      <c r="E869" s="17"/>
      <c r="R869" s="15"/>
      <c r="S869" s="15"/>
      <c r="T869" s="15"/>
      <c r="U869" s="15"/>
    </row>
    <row r="870" spans="1:21" s="16" customFormat="1" x14ac:dyDescent="0.3">
      <c r="A870" s="15"/>
      <c r="B870" s="15"/>
      <c r="C870" s="15"/>
      <c r="D870" s="15"/>
      <c r="E870" s="17"/>
      <c r="R870" s="15"/>
      <c r="S870" s="15"/>
      <c r="T870" s="15"/>
      <c r="U870" s="15"/>
    </row>
    <row r="871" spans="1:21" s="16" customFormat="1" x14ac:dyDescent="0.3">
      <c r="A871" s="15"/>
      <c r="B871" s="15"/>
      <c r="C871" s="15"/>
      <c r="D871" s="15"/>
      <c r="E871" s="17"/>
      <c r="R871" s="15"/>
      <c r="S871" s="15"/>
      <c r="T871" s="15"/>
      <c r="U871" s="15"/>
    </row>
    <row r="872" spans="1:21" s="16" customFormat="1" x14ac:dyDescent="0.3">
      <c r="A872" s="15"/>
      <c r="B872" s="15"/>
      <c r="C872" s="15"/>
      <c r="D872" s="15"/>
      <c r="E872" s="17"/>
      <c r="R872" s="15"/>
      <c r="S872" s="15"/>
      <c r="T872" s="15"/>
      <c r="U872" s="15"/>
    </row>
    <row r="873" spans="1:21" s="16" customFormat="1" x14ac:dyDescent="0.3">
      <c r="A873" s="15"/>
      <c r="B873" s="15"/>
      <c r="C873" s="15"/>
      <c r="D873" s="15"/>
      <c r="E873" s="17"/>
      <c r="R873" s="15"/>
      <c r="S873" s="15"/>
      <c r="T873" s="15"/>
      <c r="U873" s="15"/>
    </row>
    <row r="874" spans="1:21" s="16" customFormat="1" x14ac:dyDescent="0.3">
      <c r="A874" s="15"/>
      <c r="B874" s="15"/>
      <c r="C874" s="15"/>
      <c r="D874" s="15"/>
      <c r="E874" s="17"/>
      <c r="R874" s="15"/>
      <c r="S874" s="15"/>
      <c r="T874" s="15"/>
      <c r="U874" s="15"/>
    </row>
    <row r="875" spans="1:21" s="16" customFormat="1" x14ac:dyDescent="0.3">
      <c r="A875" s="15"/>
      <c r="B875" s="15"/>
      <c r="C875" s="15"/>
      <c r="D875" s="15"/>
      <c r="E875" s="17"/>
      <c r="R875" s="15"/>
      <c r="S875" s="15"/>
      <c r="T875" s="15"/>
      <c r="U875" s="15"/>
    </row>
    <row r="876" spans="1:21" s="16" customFormat="1" x14ac:dyDescent="0.3">
      <c r="A876" s="15"/>
      <c r="B876" s="15"/>
      <c r="C876" s="15"/>
      <c r="D876" s="15"/>
      <c r="E876" s="17"/>
      <c r="R876" s="15"/>
      <c r="S876" s="15"/>
      <c r="T876" s="15"/>
      <c r="U876" s="15"/>
    </row>
    <row r="877" spans="1:21" s="16" customFormat="1" x14ac:dyDescent="0.3">
      <c r="A877" s="15"/>
      <c r="B877" s="15"/>
      <c r="C877" s="15"/>
      <c r="D877" s="15"/>
      <c r="E877" s="17"/>
      <c r="R877" s="15"/>
      <c r="S877" s="15"/>
      <c r="T877" s="15"/>
      <c r="U877" s="15"/>
    </row>
  </sheetData>
  <mergeCells count="18">
    <mergeCell ref="L13:P13"/>
    <mergeCell ref="A13:A14"/>
    <mergeCell ref="B13:B14"/>
    <mergeCell ref="C13:C14"/>
    <mergeCell ref="D13:D14"/>
    <mergeCell ref="E13:E14"/>
    <mergeCell ref="F13:K13"/>
    <mergeCell ref="A7:C7"/>
    <mergeCell ref="D7:P7"/>
    <mergeCell ref="A8:C8"/>
    <mergeCell ref="D8:P8"/>
    <mergeCell ref="A9:C9"/>
    <mergeCell ref="D9:P9"/>
    <mergeCell ref="A6:C6"/>
    <mergeCell ref="D6:P6"/>
    <mergeCell ref="A2:P2"/>
    <mergeCell ref="A4:P4"/>
    <mergeCell ref="A5:P5"/>
  </mergeCells>
  <pageMargins left="0.19685039370078741" right="0.19685039370078741" top="1.54" bottom="0.2" header="1.0629921259842521" footer="0.15748031496062992"/>
  <pageSetup paperSize="9" scale="95" fitToWidth="0" fitToHeight="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71"/>
  <sheetViews>
    <sheetView workbookViewId="0">
      <selection activeCell="C23" sqref="C23"/>
    </sheetView>
  </sheetViews>
  <sheetFormatPr defaultRowHeight="15" x14ac:dyDescent="0.3"/>
  <cols>
    <col min="1" max="1" width="4.5703125" style="15" customWidth="1"/>
    <col min="2" max="2" width="6.7109375" style="15" customWidth="1"/>
    <col min="3" max="3" width="29.140625" style="15" customWidth="1"/>
    <col min="4" max="4" width="11.140625" style="15" customWidth="1"/>
    <col min="5" max="5" width="10.42578125" style="17" customWidth="1"/>
    <col min="6" max="6" width="10.28515625" style="17" customWidth="1"/>
    <col min="7" max="7" width="10" style="16" customWidth="1"/>
    <col min="8" max="9" width="9.42578125" style="16" customWidth="1"/>
    <col min="10" max="10" width="10.85546875" style="15" bestFit="1" customWidth="1"/>
    <col min="11" max="256" width="9.140625" style="15"/>
    <col min="257" max="257" width="4.5703125" style="15" customWidth="1"/>
    <col min="258" max="258" width="6.7109375" style="15" customWidth="1"/>
    <col min="259" max="259" width="29.140625" style="15" customWidth="1"/>
    <col min="260" max="260" width="9.85546875" style="15" customWidth="1"/>
    <col min="261" max="261" width="9.5703125" style="15" customWidth="1"/>
    <col min="262" max="262" width="10.28515625" style="15" customWidth="1"/>
    <col min="263" max="263" width="10" style="15" customWidth="1"/>
    <col min="264" max="265" width="9.42578125" style="15" customWidth="1"/>
    <col min="266" max="266" width="10.85546875" style="15" bestFit="1" customWidth="1"/>
    <col min="267" max="512" width="9.140625" style="15"/>
    <col min="513" max="513" width="4.5703125" style="15" customWidth="1"/>
    <col min="514" max="514" width="6.7109375" style="15" customWidth="1"/>
    <col min="515" max="515" width="29.140625" style="15" customWidth="1"/>
    <col min="516" max="516" width="9.85546875" style="15" customWidth="1"/>
    <col min="517" max="517" width="9.5703125" style="15" customWidth="1"/>
    <col min="518" max="518" width="10.28515625" style="15" customWidth="1"/>
    <col min="519" max="519" width="10" style="15" customWidth="1"/>
    <col min="520" max="521" width="9.42578125" style="15" customWidth="1"/>
    <col min="522" max="522" width="10.85546875" style="15" bestFit="1" customWidth="1"/>
    <col min="523" max="768" width="9.140625" style="15"/>
    <col min="769" max="769" width="4.5703125" style="15" customWidth="1"/>
    <col min="770" max="770" width="6.7109375" style="15" customWidth="1"/>
    <col min="771" max="771" width="29.140625" style="15" customWidth="1"/>
    <col min="772" max="772" width="9.85546875" style="15" customWidth="1"/>
    <col min="773" max="773" width="9.5703125" style="15" customWidth="1"/>
    <col min="774" max="774" width="10.28515625" style="15" customWidth="1"/>
    <col min="775" max="775" width="10" style="15" customWidth="1"/>
    <col min="776" max="777" width="9.42578125" style="15" customWidth="1"/>
    <col min="778" max="778" width="10.85546875" style="15" bestFit="1" customWidth="1"/>
    <col min="779" max="1024" width="9.140625" style="15"/>
    <col min="1025" max="1025" width="4.5703125" style="15" customWidth="1"/>
    <col min="1026" max="1026" width="6.7109375" style="15" customWidth="1"/>
    <col min="1027" max="1027" width="29.140625" style="15" customWidth="1"/>
    <col min="1028" max="1028" width="9.85546875" style="15" customWidth="1"/>
    <col min="1029" max="1029" width="9.5703125" style="15" customWidth="1"/>
    <col min="1030" max="1030" width="10.28515625" style="15" customWidth="1"/>
    <col min="1031" max="1031" width="10" style="15" customWidth="1"/>
    <col min="1032" max="1033" width="9.42578125" style="15" customWidth="1"/>
    <col min="1034" max="1034" width="10.85546875" style="15" bestFit="1" customWidth="1"/>
    <col min="1035" max="1280" width="9.140625" style="15"/>
    <col min="1281" max="1281" width="4.5703125" style="15" customWidth="1"/>
    <col min="1282" max="1282" width="6.7109375" style="15" customWidth="1"/>
    <col min="1283" max="1283" width="29.140625" style="15" customWidth="1"/>
    <col min="1284" max="1284" width="9.85546875" style="15" customWidth="1"/>
    <col min="1285" max="1285" width="9.5703125" style="15" customWidth="1"/>
    <col min="1286" max="1286" width="10.28515625" style="15" customWidth="1"/>
    <col min="1287" max="1287" width="10" style="15" customWidth="1"/>
    <col min="1288" max="1289" width="9.42578125" style="15" customWidth="1"/>
    <col min="1290" max="1290" width="10.85546875" style="15" bestFit="1" customWidth="1"/>
    <col min="1291" max="1536" width="9.140625" style="15"/>
    <col min="1537" max="1537" width="4.5703125" style="15" customWidth="1"/>
    <col min="1538" max="1538" width="6.7109375" style="15" customWidth="1"/>
    <col min="1539" max="1539" width="29.140625" style="15" customWidth="1"/>
    <col min="1540" max="1540" width="9.85546875" style="15" customWidth="1"/>
    <col min="1541" max="1541" width="9.5703125" style="15" customWidth="1"/>
    <col min="1542" max="1542" width="10.28515625" style="15" customWidth="1"/>
    <col min="1543" max="1543" width="10" style="15" customWidth="1"/>
    <col min="1544" max="1545" width="9.42578125" style="15" customWidth="1"/>
    <col min="1546" max="1546" width="10.85546875" style="15" bestFit="1" customWidth="1"/>
    <col min="1547" max="1792" width="9.140625" style="15"/>
    <col min="1793" max="1793" width="4.5703125" style="15" customWidth="1"/>
    <col min="1794" max="1794" width="6.7109375" style="15" customWidth="1"/>
    <col min="1795" max="1795" width="29.140625" style="15" customWidth="1"/>
    <col min="1796" max="1796" width="9.85546875" style="15" customWidth="1"/>
    <col min="1797" max="1797" width="9.5703125" style="15" customWidth="1"/>
    <col min="1798" max="1798" width="10.28515625" style="15" customWidth="1"/>
    <col min="1799" max="1799" width="10" style="15" customWidth="1"/>
    <col min="1800" max="1801" width="9.42578125" style="15" customWidth="1"/>
    <col min="1802" max="1802" width="10.85546875" style="15" bestFit="1" customWidth="1"/>
    <col min="1803" max="2048" width="9.140625" style="15"/>
    <col min="2049" max="2049" width="4.5703125" style="15" customWidth="1"/>
    <col min="2050" max="2050" width="6.7109375" style="15" customWidth="1"/>
    <col min="2051" max="2051" width="29.140625" style="15" customWidth="1"/>
    <col min="2052" max="2052" width="9.85546875" style="15" customWidth="1"/>
    <col min="2053" max="2053" width="9.5703125" style="15" customWidth="1"/>
    <col min="2054" max="2054" width="10.28515625" style="15" customWidth="1"/>
    <col min="2055" max="2055" width="10" style="15" customWidth="1"/>
    <col min="2056" max="2057" width="9.42578125" style="15" customWidth="1"/>
    <col min="2058" max="2058" width="10.85546875" style="15" bestFit="1" customWidth="1"/>
    <col min="2059" max="2304" width="9.140625" style="15"/>
    <col min="2305" max="2305" width="4.5703125" style="15" customWidth="1"/>
    <col min="2306" max="2306" width="6.7109375" style="15" customWidth="1"/>
    <col min="2307" max="2307" width="29.140625" style="15" customWidth="1"/>
    <col min="2308" max="2308" width="9.85546875" style="15" customWidth="1"/>
    <col min="2309" max="2309" width="9.5703125" style="15" customWidth="1"/>
    <col min="2310" max="2310" width="10.28515625" style="15" customWidth="1"/>
    <col min="2311" max="2311" width="10" style="15" customWidth="1"/>
    <col min="2312" max="2313" width="9.42578125" style="15" customWidth="1"/>
    <col min="2314" max="2314" width="10.85546875" style="15" bestFit="1" customWidth="1"/>
    <col min="2315" max="2560" width="9.140625" style="15"/>
    <col min="2561" max="2561" width="4.5703125" style="15" customWidth="1"/>
    <col min="2562" max="2562" width="6.7109375" style="15" customWidth="1"/>
    <col min="2563" max="2563" width="29.140625" style="15" customWidth="1"/>
    <col min="2564" max="2564" width="9.85546875" style="15" customWidth="1"/>
    <col min="2565" max="2565" width="9.5703125" style="15" customWidth="1"/>
    <col min="2566" max="2566" width="10.28515625" style="15" customWidth="1"/>
    <col min="2567" max="2567" width="10" style="15" customWidth="1"/>
    <col min="2568" max="2569" width="9.42578125" style="15" customWidth="1"/>
    <col min="2570" max="2570" width="10.85546875" style="15" bestFit="1" customWidth="1"/>
    <col min="2571" max="2816" width="9.140625" style="15"/>
    <col min="2817" max="2817" width="4.5703125" style="15" customWidth="1"/>
    <col min="2818" max="2818" width="6.7109375" style="15" customWidth="1"/>
    <col min="2819" max="2819" width="29.140625" style="15" customWidth="1"/>
    <col min="2820" max="2820" width="9.85546875" style="15" customWidth="1"/>
    <col min="2821" max="2821" width="9.5703125" style="15" customWidth="1"/>
    <col min="2822" max="2822" width="10.28515625" style="15" customWidth="1"/>
    <col min="2823" max="2823" width="10" style="15" customWidth="1"/>
    <col min="2824" max="2825" width="9.42578125" style="15" customWidth="1"/>
    <col min="2826" max="2826" width="10.85546875" style="15" bestFit="1" customWidth="1"/>
    <col min="2827" max="3072" width="9.140625" style="15"/>
    <col min="3073" max="3073" width="4.5703125" style="15" customWidth="1"/>
    <col min="3074" max="3074" width="6.7109375" style="15" customWidth="1"/>
    <col min="3075" max="3075" width="29.140625" style="15" customWidth="1"/>
    <col min="3076" max="3076" width="9.85546875" style="15" customWidth="1"/>
    <col min="3077" max="3077" width="9.5703125" style="15" customWidth="1"/>
    <col min="3078" max="3078" width="10.28515625" style="15" customWidth="1"/>
    <col min="3079" max="3079" width="10" style="15" customWidth="1"/>
    <col min="3080" max="3081" width="9.42578125" style="15" customWidth="1"/>
    <col min="3082" max="3082" width="10.85546875" style="15" bestFit="1" customWidth="1"/>
    <col min="3083" max="3328" width="9.140625" style="15"/>
    <col min="3329" max="3329" width="4.5703125" style="15" customWidth="1"/>
    <col min="3330" max="3330" width="6.7109375" style="15" customWidth="1"/>
    <col min="3331" max="3331" width="29.140625" style="15" customWidth="1"/>
    <col min="3332" max="3332" width="9.85546875" style="15" customWidth="1"/>
    <col min="3333" max="3333" width="9.5703125" style="15" customWidth="1"/>
    <col min="3334" max="3334" width="10.28515625" style="15" customWidth="1"/>
    <col min="3335" max="3335" width="10" style="15" customWidth="1"/>
    <col min="3336" max="3337" width="9.42578125" style="15" customWidth="1"/>
    <col min="3338" max="3338" width="10.85546875" style="15" bestFit="1" customWidth="1"/>
    <col min="3339" max="3584" width="9.140625" style="15"/>
    <col min="3585" max="3585" width="4.5703125" style="15" customWidth="1"/>
    <col min="3586" max="3586" width="6.7109375" style="15" customWidth="1"/>
    <col min="3587" max="3587" width="29.140625" style="15" customWidth="1"/>
    <col min="3588" max="3588" width="9.85546875" style="15" customWidth="1"/>
    <col min="3589" max="3589" width="9.5703125" style="15" customWidth="1"/>
    <col min="3590" max="3590" width="10.28515625" style="15" customWidth="1"/>
    <col min="3591" max="3591" width="10" style="15" customWidth="1"/>
    <col min="3592" max="3593" width="9.42578125" style="15" customWidth="1"/>
    <col min="3594" max="3594" width="10.85546875" style="15" bestFit="1" customWidth="1"/>
    <col min="3595" max="3840" width="9.140625" style="15"/>
    <col min="3841" max="3841" width="4.5703125" style="15" customWidth="1"/>
    <col min="3842" max="3842" width="6.7109375" style="15" customWidth="1"/>
    <col min="3843" max="3843" width="29.140625" style="15" customWidth="1"/>
    <col min="3844" max="3844" width="9.85546875" style="15" customWidth="1"/>
    <col min="3845" max="3845" width="9.5703125" style="15" customWidth="1"/>
    <col min="3846" max="3846" width="10.28515625" style="15" customWidth="1"/>
    <col min="3847" max="3847" width="10" style="15" customWidth="1"/>
    <col min="3848" max="3849" width="9.42578125" style="15" customWidth="1"/>
    <col min="3850" max="3850" width="10.85546875" style="15" bestFit="1" customWidth="1"/>
    <col min="3851" max="4096" width="9.140625" style="15"/>
    <col min="4097" max="4097" width="4.5703125" style="15" customWidth="1"/>
    <col min="4098" max="4098" width="6.7109375" style="15" customWidth="1"/>
    <col min="4099" max="4099" width="29.140625" style="15" customWidth="1"/>
    <col min="4100" max="4100" width="9.85546875" style="15" customWidth="1"/>
    <col min="4101" max="4101" width="9.5703125" style="15" customWidth="1"/>
    <col min="4102" max="4102" width="10.28515625" style="15" customWidth="1"/>
    <col min="4103" max="4103" width="10" style="15" customWidth="1"/>
    <col min="4104" max="4105" width="9.42578125" style="15" customWidth="1"/>
    <col min="4106" max="4106" width="10.85546875" style="15" bestFit="1" customWidth="1"/>
    <col min="4107" max="4352" width="9.140625" style="15"/>
    <col min="4353" max="4353" width="4.5703125" style="15" customWidth="1"/>
    <col min="4354" max="4354" width="6.7109375" style="15" customWidth="1"/>
    <col min="4355" max="4355" width="29.140625" style="15" customWidth="1"/>
    <col min="4356" max="4356" width="9.85546875" style="15" customWidth="1"/>
    <col min="4357" max="4357" width="9.5703125" style="15" customWidth="1"/>
    <col min="4358" max="4358" width="10.28515625" style="15" customWidth="1"/>
    <col min="4359" max="4359" width="10" style="15" customWidth="1"/>
    <col min="4360" max="4361" width="9.42578125" style="15" customWidth="1"/>
    <col min="4362" max="4362" width="10.85546875" style="15" bestFit="1" customWidth="1"/>
    <col min="4363" max="4608" width="9.140625" style="15"/>
    <col min="4609" max="4609" width="4.5703125" style="15" customWidth="1"/>
    <col min="4610" max="4610" width="6.7109375" style="15" customWidth="1"/>
    <col min="4611" max="4611" width="29.140625" style="15" customWidth="1"/>
    <col min="4612" max="4612" width="9.85546875" style="15" customWidth="1"/>
    <col min="4613" max="4613" width="9.5703125" style="15" customWidth="1"/>
    <col min="4614" max="4614" width="10.28515625" style="15" customWidth="1"/>
    <col min="4615" max="4615" width="10" style="15" customWidth="1"/>
    <col min="4616" max="4617" width="9.42578125" style="15" customWidth="1"/>
    <col min="4618" max="4618" width="10.85546875" style="15" bestFit="1" customWidth="1"/>
    <col min="4619" max="4864" width="9.140625" style="15"/>
    <col min="4865" max="4865" width="4.5703125" style="15" customWidth="1"/>
    <col min="4866" max="4866" width="6.7109375" style="15" customWidth="1"/>
    <col min="4867" max="4867" width="29.140625" style="15" customWidth="1"/>
    <col min="4868" max="4868" width="9.85546875" style="15" customWidth="1"/>
    <col min="4869" max="4869" width="9.5703125" style="15" customWidth="1"/>
    <col min="4870" max="4870" width="10.28515625" style="15" customWidth="1"/>
    <col min="4871" max="4871" width="10" style="15" customWidth="1"/>
    <col min="4872" max="4873" width="9.42578125" style="15" customWidth="1"/>
    <col min="4874" max="4874" width="10.85546875" style="15" bestFit="1" customWidth="1"/>
    <col min="4875" max="5120" width="9.140625" style="15"/>
    <col min="5121" max="5121" width="4.5703125" style="15" customWidth="1"/>
    <col min="5122" max="5122" width="6.7109375" style="15" customWidth="1"/>
    <col min="5123" max="5123" width="29.140625" style="15" customWidth="1"/>
    <col min="5124" max="5124" width="9.85546875" style="15" customWidth="1"/>
    <col min="5125" max="5125" width="9.5703125" style="15" customWidth="1"/>
    <col min="5126" max="5126" width="10.28515625" style="15" customWidth="1"/>
    <col min="5127" max="5127" width="10" style="15" customWidth="1"/>
    <col min="5128" max="5129" width="9.42578125" style="15" customWidth="1"/>
    <col min="5130" max="5130" width="10.85546875" style="15" bestFit="1" customWidth="1"/>
    <col min="5131" max="5376" width="9.140625" style="15"/>
    <col min="5377" max="5377" width="4.5703125" style="15" customWidth="1"/>
    <col min="5378" max="5378" width="6.7109375" style="15" customWidth="1"/>
    <col min="5379" max="5379" width="29.140625" style="15" customWidth="1"/>
    <col min="5380" max="5380" width="9.85546875" style="15" customWidth="1"/>
    <col min="5381" max="5381" width="9.5703125" style="15" customWidth="1"/>
    <col min="5382" max="5382" width="10.28515625" style="15" customWidth="1"/>
    <col min="5383" max="5383" width="10" style="15" customWidth="1"/>
    <col min="5384" max="5385" width="9.42578125" style="15" customWidth="1"/>
    <col min="5386" max="5386" width="10.85546875" style="15" bestFit="1" customWidth="1"/>
    <col min="5387" max="5632" width="9.140625" style="15"/>
    <col min="5633" max="5633" width="4.5703125" style="15" customWidth="1"/>
    <col min="5634" max="5634" width="6.7109375" style="15" customWidth="1"/>
    <col min="5635" max="5635" width="29.140625" style="15" customWidth="1"/>
    <col min="5636" max="5636" width="9.85546875" style="15" customWidth="1"/>
    <col min="5637" max="5637" width="9.5703125" style="15" customWidth="1"/>
    <col min="5638" max="5638" width="10.28515625" style="15" customWidth="1"/>
    <col min="5639" max="5639" width="10" style="15" customWidth="1"/>
    <col min="5640" max="5641" width="9.42578125" style="15" customWidth="1"/>
    <col min="5642" max="5642" width="10.85546875" style="15" bestFit="1" customWidth="1"/>
    <col min="5643" max="5888" width="9.140625" style="15"/>
    <col min="5889" max="5889" width="4.5703125" style="15" customWidth="1"/>
    <col min="5890" max="5890" width="6.7109375" style="15" customWidth="1"/>
    <col min="5891" max="5891" width="29.140625" style="15" customWidth="1"/>
    <col min="5892" max="5892" width="9.85546875" style="15" customWidth="1"/>
    <col min="5893" max="5893" width="9.5703125" style="15" customWidth="1"/>
    <col min="5894" max="5894" width="10.28515625" style="15" customWidth="1"/>
    <col min="5895" max="5895" width="10" style="15" customWidth="1"/>
    <col min="5896" max="5897" width="9.42578125" style="15" customWidth="1"/>
    <col min="5898" max="5898" width="10.85546875" style="15" bestFit="1" customWidth="1"/>
    <col min="5899" max="6144" width="9.140625" style="15"/>
    <col min="6145" max="6145" width="4.5703125" style="15" customWidth="1"/>
    <col min="6146" max="6146" width="6.7109375" style="15" customWidth="1"/>
    <col min="6147" max="6147" width="29.140625" style="15" customWidth="1"/>
    <col min="6148" max="6148" width="9.85546875" style="15" customWidth="1"/>
    <col min="6149" max="6149" width="9.5703125" style="15" customWidth="1"/>
    <col min="6150" max="6150" width="10.28515625" style="15" customWidth="1"/>
    <col min="6151" max="6151" width="10" style="15" customWidth="1"/>
    <col min="6152" max="6153" width="9.42578125" style="15" customWidth="1"/>
    <col min="6154" max="6154" width="10.85546875" style="15" bestFit="1" customWidth="1"/>
    <col min="6155" max="6400" width="9.140625" style="15"/>
    <col min="6401" max="6401" width="4.5703125" style="15" customWidth="1"/>
    <col min="6402" max="6402" width="6.7109375" style="15" customWidth="1"/>
    <col min="6403" max="6403" width="29.140625" style="15" customWidth="1"/>
    <col min="6404" max="6404" width="9.85546875" style="15" customWidth="1"/>
    <col min="6405" max="6405" width="9.5703125" style="15" customWidth="1"/>
    <col min="6406" max="6406" width="10.28515625" style="15" customWidth="1"/>
    <col min="6407" max="6407" width="10" style="15" customWidth="1"/>
    <col min="6408" max="6409" width="9.42578125" style="15" customWidth="1"/>
    <col min="6410" max="6410" width="10.85546875" style="15" bestFit="1" customWidth="1"/>
    <col min="6411" max="6656" width="9.140625" style="15"/>
    <col min="6657" max="6657" width="4.5703125" style="15" customWidth="1"/>
    <col min="6658" max="6658" width="6.7109375" style="15" customWidth="1"/>
    <col min="6659" max="6659" width="29.140625" style="15" customWidth="1"/>
    <col min="6660" max="6660" width="9.85546875" style="15" customWidth="1"/>
    <col min="6661" max="6661" width="9.5703125" style="15" customWidth="1"/>
    <col min="6662" max="6662" width="10.28515625" style="15" customWidth="1"/>
    <col min="6663" max="6663" width="10" style="15" customWidth="1"/>
    <col min="6664" max="6665" width="9.42578125" style="15" customWidth="1"/>
    <col min="6666" max="6666" width="10.85546875" style="15" bestFit="1" customWidth="1"/>
    <col min="6667" max="6912" width="9.140625" style="15"/>
    <col min="6913" max="6913" width="4.5703125" style="15" customWidth="1"/>
    <col min="6914" max="6914" width="6.7109375" style="15" customWidth="1"/>
    <col min="6915" max="6915" width="29.140625" style="15" customWidth="1"/>
    <col min="6916" max="6916" width="9.85546875" style="15" customWidth="1"/>
    <col min="6917" max="6917" width="9.5703125" style="15" customWidth="1"/>
    <col min="6918" max="6918" width="10.28515625" style="15" customWidth="1"/>
    <col min="6919" max="6919" width="10" style="15" customWidth="1"/>
    <col min="6920" max="6921" width="9.42578125" style="15" customWidth="1"/>
    <col min="6922" max="6922" width="10.85546875" style="15" bestFit="1" customWidth="1"/>
    <col min="6923" max="7168" width="9.140625" style="15"/>
    <col min="7169" max="7169" width="4.5703125" style="15" customWidth="1"/>
    <col min="7170" max="7170" width="6.7109375" style="15" customWidth="1"/>
    <col min="7171" max="7171" width="29.140625" style="15" customWidth="1"/>
    <col min="7172" max="7172" width="9.85546875" style="15" customWidth="1"/>
    <col min="7173" max="7173" width="9.5703125" style="15" customWidth="1"/>
    <col min="7174" max="7174" width="10.28515625" style="15" customWidth="1"/>
    <col min="7175" max="7175" width="10" style="15" customWidth="1"/>
    <col min="7176" max="7177" width="9.42578125" style="15" customWidth="1"/>
    <col min="7178" max="7178" width="10.85546875" style="15" bestFit="1" customWidth="1"/>
    <col min="7179" max="7424" width="9.140625" style="15"/>
    <col min="7425" max="7425" width="4.5703125" style="15" customWidth="1"/>
    <col min="7426" max="7426" width="6.7109375" style="15" customWidth="1"/>
    <col min="7427" max="7427" width="29.140625" style="15" customWidth="1"/>
    <col min="7428" max="7428" width="9.85546875" style="15" customWidth="1"/>
    <col min="7429" max="7429" width="9.5703125" style="15" customWidth="1"/>
    <col min="7430" max="7430" width="10.28515625" style="15" customWidth="1"/>
    <col min="7431" max="7431" width="10" style="15" customWidth="1"/>
    <col min="7432" max="7433" width="9.42578125" style="15" customWidth="1"/>
    <col min="7434" max="7434" width="10.85546875" style="15" bestFit="1" customWidth="1"/>
    <col min="7435" max="7680" width="9.140625" style="15"/>
    <col min="7681" max="7681" width="4.5703125" style="15" customWidth="1"/>
    <col min="7682" max="7682" width="6.7109375" style="15" customWidth="1"/>
    <col min="7683" max="7683" width="29.140625" style="15" customWidth="1"/>
    <col min="7684" max="7684" width="9.85546875" style="15" customWidth="1"/>
    <col min="7685" max="7685" width="9.5703125" style="15" customWidth="1"/>
    <col min="7686" max="7686" width="10.28515625" style="15" customWidth="1"/>
    <col min="7687" max="7687" width="10" style="15" customWidth="1"/>
    <col min="7688" max="7689" width="9.42578125" style="15" customWidth="1"/>
    <col min="7690" max="7690" width="10.85546875" style="15" bestFit="1" customWidth="1"/>
    <col min="7691" max="7936" width="9.140625" style="15"/>
    <col min="7937" max="7937" width="4.5703125" style="15" customWidth="1"/>
    <col min="7938" max="7938" width="6.7109375" style="15" customWidth="1"/>
    <col min="7939" max="7939" width="29.140625" style="15" customWidth="1"/>
    <col min="7940" max="7940" width="9.85546875" style="15" customWidth="1"/>
    <col min="7941" max="7941" width="9.5703125" style="15" customWidth="1"/>
    <col min="7942" max="7942" width="10.28515625" style="15" customWidth="1"/>
    <col min="7943" max="7943" width="10" style="15" customWidth="1"/>
    <col min="7944" max="7945" width="9.42578125" style="15" customWidth="1"/>
    <col min="7946" max="7946" width="10.85546875" style="15" bestFit="1" customWidth="1"/>
    <col min="7947" max="8192" width="9.140625" style="15"/>
    <col min="8193" max="8193" width="4.5703125" style="15" customWidth="1"/>
    <col min="8194" max="8194" width="6.7109375" style="15" customWidth="1"/>
    <col min="8195" max="8195" width="29.140625" style="15" customWidth="1"/>
    <col min="8196" max="8196" width="9.85546875" style="15" customWidth="1"/>
    <col min="8197" max="8197" width="9.5703125" style="15" customWidth="1"/>
    <col min="8198" max="8198" width="10.28515625" style="15" customWidth="1"/>
    <col min="8199" max="8199" width="10" style="15" customWidth="1"/>
    <col min="8200" max="8201" width="9.42578125" style="15" customWidth="1"/>
    <col min="8202" max="8202" width="10.85546875" style="15" bestFit="1" customWidth="1"/>
    <col min="8203" max="8448" width="9.140625" style="15"/>
    <col min="8449" max="8449" width="4.5703125" style="15" customWidth="1"/>
    <col min="8450" max="8450" width="6.7109375" style="15" customWidth="1"/>
    <col min="8451" max="8451" width="29.140625" style="15" customWidth="1"/>
    <col min="8452" max="8452" width="9.85546875" style="15" customWidth="1"/>
    <col min="8453" max="8453" width="9.5703125" style="15" customWidth="1"/>
    <col min="8454" max="8454" width="10.28515625" style="15" customWidth="1"/>
    <col min="8455" max="8455" width="10" style="15" customWidth="1"/>
    <col min="8456" max="8457" width="9.42578125" style="15" customWidth="1"/>
    <col min="8458" max="8458" width="10.85546875" style="15" bestFit="1" customWidth="1"/>
    <col min="8459" max="8704" width="9.140625" style="15"/>
    <col min="8705" max="8705" width="4.5703125" style="15" customWidth="1"/>
    <col min="8706" max="8706" width="6.7109375" style="15" customWidth="1"/>
    <col min="8707" max="8707" width="29.140625" style="15" customWidth="1"/>
    <col min="8708" max="8708" width="9.85546875" style="15" customWidth="1"/>
    <col min="8709" max="8709" width="9.5703125" style="15" customWidth="1"/>
    <col min="8710" max="8710" width="10.28515625" style="15" customWidth="1"/>
    <col min="8711" max="8711" width="10" style="15" customWidth="1"/>
    <col min="8712" max="8713" width="9.42578125" style="15" customWidth="1"/>
    <col min="8714" max="8714" width="10.85546875" style="15" bestFit="1" customWidth="1"/>
    <col min="8715" max="8960" width="9.140625" style="15"/>
    <col min="8961" max="8961" width="4.5703125" style="15" customWidth="1"/>
    <col min="8962" max="8962" width="6.7109375" style="15" customWidth="1"/>
    <col min="8963" max="8963" width="29.140625" style="15" customWidth="1"/>
    <col min="8964" max="8964" width="9.85546875" style="15" customWidth="1"/>
    <col min="8965" max="8965" width="9.5703125" style="15" customWidth="1"/>
    <col min="8966" max="8966" width="10.28515625" style="15" customWidth="1"/>
    <col min="8967" max="8967" width="10" style="15" customWidth="1"/>
    <col min="8968" max="8969" width="9.42578125" style="15" customWidth="1"/>
    <col min="8970" max="8970" width="10.85546875" style="15" bestFit="1" customWidth="1"/>
    <col min="8971" max="9216" width="9.140625" style="15"/>
    <col min="9217" max="9217" width="4.5703125" style="15" customWidth="1"/>
    <col min="9218" max="9218" width="6.7109375" style="15" customWidth="1"/>
    <col min="9219" max="9219" width="29.140625" style="15" customWidth="1"/>
    <col min="9220" max="9220" width="9.85546875" style="15" customWidth="1"/>
    <col min="9221" max="9221" width="9.5703125" style="15" customWidth="1"/>
    <col min="9222" max="9222" width="10.28515625" style="15" customWidth="1"/>
    <col min="9223" max="9223" width="10" style="15" customWidth="1"/>
    <col min="9224" max="9225" width="9.42578125" style="15" customWidth="1"/>
    <col min="9226" max="9226" width="10.85546875" style="15" bestFit="1" customWidth="1"/>
    <col min="9227" max="9472" width="9.140625" style="15"/>
    <col min="9473" max="9473" width="4.5703125" style="15" customWidth="1"/>
    <col min="9474" max="9474" width="6.7109375" style="15" customWidth="1"/>
    <col min="9475" max="9475" width="29.140625" style="15" customWidth="1"/>
    <col min="9476" max="9476" width="9.85546875" style="15" customWidth="1"/>
    <col min="9477" max="9477" width="9.5703125" style="15" customWidth="1"/>
    <col min="9478" max="9478" width="10.28515625" style="15" customWidth="1"/>
    <col min="9479" max="9479" width="10" style="15" customWidth="1"/>
    <col min="9480" max="9481" width="9.42578125" style="15" customWidth="1"/>
    <col min="9482" max="9482" width="10.85546875" style="15" bestFit="1" customWidth="1"/>
    <col min="9483" max="9728" width="9.140625" style="15"/>
    <col min="9729" max="9729" width="4.5703125" style="15" customWidth="1"/>
    <col min="9730" max="9730" width="6.7109375" style="15" customWidth="1"/>
    <col min="9731" max="9731" width="29.140625" style="15" customWidth="1"/>
    <col min="9732" max="9732" width="9.85546875" style="15" customWidth="1"/>
    <col min="9733" max="9733" width="9.5703125" style="15" customWidth="1"/>
    <col min="9734" max="9734" width="10.28515625" style="15" customWidth="1"/>
    <col min="9735" max="9735" width="10" style="15" customWidth="1"/>
    <col min="9736" max="9737" width="9.42578125" style="15" customWidth="1"/>
    <col min="9738" max="9738" width="10.85546875" style="15" bestFit="1" customWidth="1"/>
    <col min="9739" max="9984" width="9.140625" style="15"/>
    <col min="9985" max="9985" width="4.5703125" style="15" customWidth="1"/>
    <col min="9986" max="9986" width="6.7109375" style="15" customWidth="1"/>
    <col min="9987" max="9987" width="29.140625" style="15" customWidth="1"/>
    <col min="9988" max="9988" width="9.85546875" style="15" customWidth="1"/>
    <col min="9989" max="9989" width="9.5703125" style="15" customWidth="1"/>
    <col min="9990" max="9990" width="10.28515625" style="15" customWidth="1"/>
    <col min="9991" max="9991" width="10" style="15" customWidth="1"/>
    <col min="9992" max="9993" width="9.42578125" style="15" customWidth="1"/>
    <col min="9994" max="9994" width="10.85546875" style="15" bestFit="1" customWidth="1"/>
    <col min="9995" max="10240" width="9.140625" style="15"/>
    <col min="10241" max="10241" width="4.5703125" style="15" customWidth="1"/>
    <col min="10242" max="10242" width="6.7109375" style="15" customWidth="1"/>
    <col min="10243" max="10243" width="29.140625" style="15" customWidth="1"/>
    <col min="10244" max="10244" width="9.85546875" style="15" customWidth="1"/>
    <col min="10245" max="10245" width="9.5703125" style="15" customWidth="1"/>
    <col min="10246" max="10246" width="10.28515625" style="15" customWidth="1"/>
    <col min="10247" max="10247" width="10" style="15" customWidth="1"/>
    <col min="10248" max="10249" width="9.42578125" style="15" customWidth="1"/>
    <col min="10250" max="10250" width="10.85546875" style="15" bestFit="1" customWidth="1"/>
    <col min="10251" max="10496" width="9.140625" style="15"/>
    <col min="10497" max="10497" width="4.5703125" style="15" customWidth="1"/>
    <col min="10498" max="10498" width="6.7109375" style="15" customWidth="1"/>
    <col min="10499" max="10499" width="29.140625" style="15" customWidth="1"/>
    <col min="10500" max="10500" width="9.85546875" style="15" customWidth="1"/>
    <col min="10501" max="10501" width="9.5703125" style="15" customWidth="1"/>
    <col min="10502" max="10502" width="10.28515625" style="15" customWidth="1"/>
    <col min="10503" max="10503" width="10" style="15" customWidth="1"/>
    <col min="10504" max="10505" width="9.42578125" style="15" customWidth="1"/>
    <col min="10506" max="10506" width="10.85546875" style="15" bestFit="1" customWidth="1"/>
    <col min="10507" max="10752" width="9.140625" style="15"/>
    <col min="10753" max="10753" width="4.5703125" style="15" customWidth="1"/>
    <col min="10754" max="10754" width="6.7109375" style="15" customWidth="1"/>
    <col min="10755" max="10755" width="29.140625" style="15" customWidth="1"/>
    <col min="10756" max="10756" width="9.85546875" style="15" customWidth="1"/>
    <col min="10757" max="10757" width="9.5703125" style="15" customWidth="1"/>
    <col min="10758" max="10758" width="10.28515625" style="15" customWidth="1"/>
    <col min="10759" max="10759" width="10" style="15" customWidth="1"/>
    <col min="10760" max="10761" width="9.42578125" style="15" customWidth="1"/>
    <col min="10762" max="10762" width="10.85546875" style="15" bestFit="1" customWidth="1"/>
    <col min="10763" max="11008" width="9.140625" style="15"/>
    <col min="11009" max="11009" width="4.5703125" style="15" customWidth="1"/>
    <col min="11010" max="11010" width="6.7109375" style="15" customWidth="1"/>
    <col min="11011" max="11011" width="29.140625" style="15" customWidth="1"/>
    <col min="11012" max="11012" width="9.85546875" style="15" customWidth="1"/>
    <col min="11013" max="11013" width="9.5703125" style="15" customWidth="1"/>
    <col min="11014" max="11014" width="10.28515625" style="15" customWidth="1"/>
    <col min="11015" max="11015" width="10" style="15" customWidth="1"/>
    <col min="11016" max="11017" width="9.42578125" style="15" customWidth="1"/>
    <col min="11018" max="11018" width="10.85546875" style="15" bestFit="1" customWidth="1"/>
    <col min="11019" max="11264" width="9.140625" style="15"/>
    <col min="11265" max="11265" width="4.5703125" style="15" customWidth="1"/>
    <col min="11266" max="11266" width="6.7109375" style="15" customWidth="1"/>
    <col min="11267" max="11267" width="29.140625" style="15" customWidth="1"/>
    <col min="11268" max="11268" width="9.85546875" style="15" customWidth="1"/>
    <col min="11269" max="11269" width="9.5703125" style="15" customWidth="1"/>
    <col min="11270" max="11270" width="10.28515625" style="15" customWidth="1"/>
    <col min="11271" max="11271" width="10" style="15" customWidth="1"/>
    <col min="11272" max="11273" width="9.42578125" style="15" customWidth="1"/>
    <col min="11274" max="11274" width="10.85546875" style="15" bestFit="1" customWidth="1"/>
    <col min="11275" max="11520" width="9.140625" style="15"/>
    <col min="11521" max="11521" width="4.5703125" style="15" customWidth="1"/>
    <col min="11522" max="11522" width="6.7109375" style="15" customWidth="1"/>
    <col min="11523" max="11523" width="29.140625" style="15" customWidth="1"/>
    <col min="11524" max="11524" width="9.85546875" style="15" customWidth="1"/>
    <col min="11525" max="11525" width="9.5703125" style="15" customWidth="1"/>
    <col min="11526" max="11526" width="10.28515625" style="15" customWidth="1"/>
    <col min="11527" max="11527" width="10" style="15" customWidth="1"/>
    <col min="11528" max="11529" width="9.42578125" style="15" customWidth="1"/>
    <col min="11530" max="11530" width="10.85546875" style="15" bestFit="1" customWidth="1"/>
    <col min="11531" max="11776" width="9.140625" style="15"/>
    <col min="11777" max="11777" width="4.5703125" style="15" customWidth="1"/>
    <col min="11778" max="11778" width="6.7109375" style="15" customWidth="1"/>
    <col min="11779" max="11779" width="29.140625" style="15" customWidth="1"/>
    <col min="11780" max="11780" width="9.85546875" style="15" customWidth="1"/>
    <col min="11781" max="11781" width="9.5703125" style="15" customWidth="1"/>
    <col min="11782" max="11782" width="10.28515625" style="15" customWidth="1"/>
    <col min="11783" max="11783" width="10" style="15" customWidth="1"/>
    <col min="11784" max="11785" width="9.42578125" style="15" customWidth="1"/>
    <col min="11786" max="11786" width="10.85546875" style="15" bestFit="1" customWidth="1"/>
    <col min="11787" max="12032" width="9.140625" style="15"/>
    <col min="12033" max="12033" width="4.5703125" style="15" customWidth="1"/>
    <col min="12034" max="12034" width="6.7109375" style="15" customWidth="1"/>
    <col min="12035" max="12035" width="29.140625" style="15" customWidth="1"/>
    <col min="12036" max="12036" width="9.85546875" style="15" customWidth="1"/>
    <col min="12037" max="12037" width="9.5703125" style="15" customWidth="1"/>
    <col min="12038" max="12038" width="10.28515625" style="15" customWidth="1"/>
    <col min="12039" max="12039" width="10" style="15" customWidth="1"/>
    <col min="12040" max="12041" width="9.42578125" style="15" customWidth="1"/>
    <col min="12042" max="12042" width="10.85546875" style="15" bestFit="1" customWidth="1"/>
    <col min="12043" max="12288" width="9.140625" style="15"/>
    <col min="12289" max="12289" width="4.5703125" style="15" customWidth="1"/>
    <col min="12290" max="12290" width="6.7109375" style="15" customWidth="1"/>
    <col min="12291" max="12291" width="29.140625" style="15" customWidth="1"/>
    <col min="12292" max="12292" width="9.85546875" style="15" customWidth="1"/>
    <col min="12293" max="12293" width="9.5703125" style="15" customWidth="1"/>
    <col min="12294" max="12294" width="10.28515625" style="15" customWidth="1"/>
    <col min="12295" max="12295" width="10" style="15" customWidth="1"/>
    <col min="12296" max="12297" width="9.42578125" style="15" customWidth="1"/>
    <col min="12298" max="12298" width="10.85546875" style="15" bestFit="1" customWidth="1"/>
    <col min="12299" max="12544" width="9.140625" style="15"/>
    <col min="12545" max="12545" width="4.5703125" style="15" customWidth="1"/>
    <col min="12546" max="12546" width="6.7109375" style="15" customWidth="1"/>
    <col min="12547" max="12547" width="29.140625" style="15" customWidth="1"/>
    <col min="12548" max="12548" width="9.85546875" style="15" customWidth="1"/>
    <col min="12549" max="12549" width="9.5703125" style="15" customWidth="1"/>
    <col min="12550" max="12550" width="10.28515625" style="15" customWidth="1"/>
    <col min="12551" max="12551" width="10" style="15" customWidth="1"/>
    <col min="12552" max="12553" width="9.42578125" style="15" customWidth="1"/>
    <col min="12554" max="12554" width="10.85546875" style="15" bestFit="1" customWidth="1"/>
    <col min="12555" max="12800" width="9.140625" style="15"/>
    <col min="12801" max="12801" width="4.5703125" style="15" customWidth="1"/>
    <col min="12802" max="12802" width="6.7109375" style="15" customWidth="1"/>
    <col min="12803" max="12803" width="29.140625" style="15" customWidth="1"/>
    <col min="12804" max="12804" width="9.85546875" style="15" customWidth="1"/>
    <col min="12805" max="12805" width="9.5703125" style="15" customWidth="1"/>
    <col min="12806" max="12806" width="10.28515625" style="15" customWidth="1"/>
    <col min="12807" max="12807" width="10" style="15" customWidth="1"/>
    <col min="12808" max="12809" width="9.42578125" style="15" customWidth="1"/>
    <col min="12810" max="12810" width="10.85546875" style="15" bestFit="1" customWidth="1"/>
    <col min="12811" max="13056" width="9.140625" style="15"/>
    <col min="13057" max="13057" width="4.5703125" style="15" customWidth="1"/>
    <col min="13058" max="13058" width="6.7109375" style="15" customWidth="1"/>
    <col min="13059" max="13059" width="29.140625" style="15" customWidth="1"/>
    <col min="13060" max="13060" width="9.85546875" style="15" customWidth="1"/>
    <col min="13061" max="13061" width="9.5703125" style="15" customWidth="1"/>
    <col min="13062" max="13062" width="10.28515625" style="15" customWidth="1"/>
    <col min="13063" max="13063" width="10" style="15" customWidth="1"/>
    <col min="13064" max="13065" width="9.42578125" style="15" customWidth="1"/>
    <col min="13066" max="13066" width="10.85546875" style="15" bestFit="1" customWidth="1"/>
    <col min="13067" max="13312" width="9.140625" style="15"/>
    <col min="13313" max="13313" width="4.5703125" style="15" customWidth="1"/>
    <col min="13314" max="13314" width="6.7109375" style="15" customWidth="1"/>
    <col min="13315" max="13315" width="29.140625" style="15" customWidth="1"/>
    <col min="13316" max="13316" width="9.85546875" style="15" customWidth="1"/>
    <col min="13317" max="13317" width="9.5703125" style="15" customWidth="1"/>
    <col min="13318" max="13318" width="10.28515625" style="15" customWidth="1"/>
    <col min="13319" max="13319" width="10" style="15" customWidth="1"/>
    <col min="13320" max="13321" width="9.42578125" style="15" customWidth="1"/>
    <col min="13322" max="13322" width="10.85546875" style="15" bestFit="1" customWidth="1"/>
    <col min="13323" max="13568" width="9.140625" style="15"/>
    <col min="13569" max="13569" width="4.5703125" style="15" customWidth="1"/>
    <col min="13570" max="13570" width="6.7109375" style="15" customWidth="1"/>
    <col min="13571" max="13571" width="29.140625" style="15" customWidth="1"/>
    <col min="13572" max="13572" width="9.85546875" style="15" customWidth="1"/>
    <col min="13573" max="13573" width="9.5703125" style="15" customWidth="1"/>
    <col min="13574" max="13574" width="10.28515625" style="15" customWidth="1"/>
    <col min="13575" max="13575" width="10" style="15" customWidth="1"/>
    <col min="13576" max="13577" width="9.42578125" style="15" customWidth="1"/>
    <col min="13578" max="13578" width="10.85546875" style="15" bestFit="1" customWidth="1"/>
    <col min="13579" max="13824" width="9.140625" style="15"/>
    <col min="13825" max="13825" width="4.5703125" style="15" customWidth="1"/>
    <col min="13826" max="13826" width="6.7109375" style="15" customWidth="1"/>
    <col min="13827" max="13827" width="29.140625" style="15" customWidth="1"/>
    <col min="13828" max="13828" width="9.85546875" style="15" customWidth="1"/>
    <col min="13829" max="13829" width="9.5703125" style="15" customWidth="1"/>
    <col min="13830" max="13830" width="10.28515625" style="15" customWidth="1"/>
    <col min="13831" max="13831" width="10" style="15" customWidth="1"/>
    <col min="13832" max="13833" width="9.42578125" style="15" customWidth="1"/>
    <col min="13834" max="13834" width="10.85546875" style="15" bestFit="1" customWidth="1"/>
    <col min="13835" max="14080" width="9.140625" style="15"/>
    <col min="14081" max="14081" width="4.5703125" style="15" customWidth="1"/>
    <col min="14082" max="14082" width="6.7109375" style="15" customWidth="1"/>
    <col min="14083" max="14083" width="29.140625" style="15" customWidth="1"/>
    <col min="14084" max="14084" width="9.85546875" style="15" customWidth="1"/>
    <col min="14085" max="14085" width="9.5703125" style="15" customWidth="1"/>
    <col min="14086" max="14086" width="10.28515625" style="15" customWidth="1"/>
    <col min="14087" max="14087" width="10" style="15" customWidth="1"/>
    <col min="14088" max="14089" width="9.42578125" style="15" customWidth="1"/>
    <col min="14090" max="14090" width="10.85546875" style="15" bestFit="1" customWidth="1"/>
    <col min="14091" max="14336" width="9.140625" style="15"/>
    <col min="14337" max="14337" width="4.5703125" style="15" customWidth="1"/>
    <col min="14338" max="14338" width="6.7109375" style="15" customWidth="1"/>
    <col min="14339" max="14339" width="29.140625" style="15" customWidth="1"/>
    <col min="14340" max="14340" width="9.85546875" style="15" customWidth="1"/>
    <col min="14341" max="14341" width="9.5703125" style="15" customWidth="1"/>
    <col min="14342" max="14342" width="10.28515625" style="15" customWidth="1"/>
    <col min="14343" max="14343" width="10" style="15" customWidth="1"/>
    <col min="14344" max="14345" width="9.42578125" style="15" customWidth="1"/>
    <col min="14346" max="14346" width="10.85546875" style="15" bestFit="1" customWidth="1"/>
    <col min="14347" max="14592" width="9.140625" style="15"/>
    <col min="14593" max="14593" width="4.5703125" style="15" customWidth="1"/>
    <col min="14594" max="14594" width="6.7109375" style="15" customWidth="1"/>
    <col min="14595" max="14595" width="29.140625" style="15" customWidth="1"/>
    <col min="14596" max="14596" width="9.85546875" style="15" customWidth="1"/>
    <col min="14597" max="14597" width="9.5703125" style="15" customWidth="1"/>
    <col min="14598" max="14598" width="10.28515625" style="15" customWidth="1"/>
    <col min="14599" max="14599" width="10" style="15" customWidth="1"/>
    <col min="14600" max="14601" width="9.42578125" style="15" customWidth="1"/>
    <col min="14602" max="14602" width="10.85546875" style="15" bestFit="1" customWidth="1"/>
    <col min="14603" max="14848" width="9.140625" style="15"/>
    <col min="14849" max="14849" width="4.5703125" style="15" customWidth="1"/>
    <col min="14850" max="14850" width="6.7109375" style="15" customWidth="1"/>
    <col min="14851" max="14851" width="29.140625" style="15" customWidth="1"/>
    <col min="14852" max="14852" width="9.85546875" style="15" customWidth="1"/>
    <col min="14853" max="14853" width="9.5703125" style="15" customWidth="1"/>
    <col min="14854" max="14854" width="10.28515625" style="15" customWidth="1"/>
    <col min="14855" max="14855" width="10" style="15" customWidth="1"/>
    <col min="14856" max="14857" width="9.42578125" style="15" customWidth="1"/>
    <col min="14858" max="14858" width="10.85546875" style="15" bestFit="1" customWidth="1"/>
    <col min="14859" max="15104" width="9.140625" style="15"/>
    <col min="15105" max="15105" width="4.5703125" style="15" customWidth="1"/>
    <col min="15106" max="15106" width="6.7109375" style="15" customWidth="1"/>
    <col min="15107" max="15107" width="29.140625" style="15" customWidth="1"/>
    <col min="15108" max="15108" width="9.85546875" style="15" customWidth="1"/>
    <col min="15109" max="15109" width="9.5703125" style="15" customWidth="1"/>
    <col min="15110" max="15110" width="10.28515625" style="15" customWidth="1"/>
    <col min="15111" max="15111" width="10" style="15" customWidth="1"/>
    <col min="15112" max="15113" width="9.42578125" style="15" customWidth="1"/>
    <col min="15114" max="15114" width="10.85546875" style="15" bestFit="1" customWidth="1"/>
    <col min="15115" max="15360" width="9.140625" style="15"/>
    <col min="15361" max="15361" width="4.5703125" style="15" customWidth="1"/>
    <col min="15362" max="15362" width="6.7109375" style="15" customWidth="1"/>
    <col min="15363" max="15363" width="29.140625" style="15" customWidth="1"/>
    <col min="15364" max="15364" width="9.85546875" style="15" customWidth="1"/>
    <col min="15365" max="15365" width="9.5703125" style="15" customWidth="1"/>
    <col min="15366" max="15366" width="10.28515625" style="15" customWidth="1"/>
    <col min="15367" max="15367" width="10" style="15" customWidth="1"/>
    <col min="15368" max="15369" width="9.42578125" style="15" customWidth="1"/>
    <col min="15370" max="15370" width="10.85546875" style="15" bestFit="1" customWidth="1"/>
    <col min="15371" max="15616" width="9.140625" style="15"/>
    <col min="15617" max="15617" width="4.5703125" style="15" customWidth="1"/>
    <col min="15618" max="15618" width="6.7109375" style="15" customWidth="1"/>
    <col min="15619" max="15619" width="29.140625" style="15" customWidth="1"/>
    <col min="15620" max="15620" width="9.85546875" style="15" customWidth="1"/>
    <col min="15621" max="15621" width="9.5703125" style="15" customWidth="1"/>
    <col min="15622" max="15622" width="10.28515625" style="15" customWidth="1"/>
    <col min="15623" max="15623" width="10" style="15" customWidth="1"/>
    <col min="15624" max="15625" width="9.42578125" style="15" customWidth="1"/>
    <col min="15626" max="15626" width="10.85546875" style="15" bestFit="1" customWidth="1"/>
    <col min="15627" max="15872" width="9.140625" style="15"/>
    <col min="15873" max="15873" width="4.5703125" style="15" customWidth="1"/>
    <col min="15874" max="15874" width="6.7109375" style="15" customWidth="1"/>
    <col min="15875" max="15875" width="29.140625" style="15" customWidth="1"/>
    <col min="15876" max="15876" width="9.85546875" style="15" customWidth="1"/>
    <col min="15877" max="15877" width="9.5703125" style="15" customWidth="1"/>
    <col min="15878" max="15878" width="10.28515625" style="15" customWidth="1"/>
    <col min="15879" max="15879" width="10" style="15" customWidth="1"/>
    <col min="15880" max="15881" width="9.42578125" style="15" customWidth="1"/>
    <col min="15882" max="15882" width="10.85546875" style="15" bestFit="1" customWidth="1"/>
    <col min="15883" max="16128" width="9.140625" style="15"/>
    <col min="16129" max="16129" width="4.5703125" style="15" customWidth="1"/>
    <col min="16130" max="16130" width="6.7109375" style="15" customWidth="1"/>
    <col min="16131" max="16131" width="29.140625" style="15" customWidth="1"/>
    <col min="16132" max="16132" width="9.85546875" style="15" customWidth="1"/>
    <col min="16133" max="16133" width="9.5703125" style="15" customWidth="1"/>
    <col min="16134" max="16134" width="10.28515625" style="15" customWidth="1"/>
    <col min="16135" max="16135" width="10" style="15" customWidth="1"/>
    <col min="16136" max="16137" width="9.42578125" style="15" customWidth="1"/>
    <col min="16138" max="16138" width="10.85546875" style="15" bestFit="1" customWidth="1"/>
    <col min="16139" max="16384" width="9.140625" style="15"/>
  </cols>
  <sheetData>
    <row r="1" spans="1:12" x14ac:dyDescent="0.3">
      <c r="H1" s="27"/>
    </row>
    <row r="2" spans="1:12" s="2" customFormat="1" ht="18.75" customHeight="1" x14ac:dyDescent="0.25">
      <c r="A2" s="229" t="s">
        <v>40</v>
      </c>
      <c r="B2" s="229"/>
      <c r="C2" s="229"/>
      <c r="D2" s="229"/>
      <c r="E2" s="229"/>
      <c r="F2" s="229"/>
      <c r="G2" s="229"/>
      <c r="H2" s="229"/>
      <c r="I2" s="6"/>
    </row>
    <row r="3" spans="1:12" s="2" customFormat="1" ht="15" customHeight="1" x14ac:dyDescent="0.2">
      <c r="B3" s="37"/>
      <c r="C3" s="37"/>
      <c r="D3" s="37"/>
      <c r="E3" s="37"/>
      <c r="F3" s="37"/>
      <c r="G3" s="37"/>
      <c r="H3" s="37"/>
    </row>
    <row r="4" spans="1:12" s="2" customFormat="1" ht="35.25" customHeight="1" x14ac:dyDescent="0.25">
      <c r="A4" s="251" t="s">
        <v>48</v>
      </c>
      <c r="B4" s="251"/>
      <c r="C4" s="251"/>
      <c r="D4" s="251"/>
      <c r="E4" s="251"/>
      <c r="F4" s="251"/>
      <c r="G4" s="251"/>
      <c r="H4" s="251"/>
      <c r="I4" s="6"/>
    </row>
    <row r="5" spans="1:12" s="2" customFormat="1" ht="35.25" customHeight="1" x14ac:dyDescent="0.25">
      <c r="A5" s="251" t="s">
        <v>49</v>
      </c>
      <c r="B5" s="251"/>
      <c r="C5" s="251"/>
      <c r="D5" s="251"/>
      <c r="E5" s="251"/>
      <c r="F5" s="251"/>
      <c r="G5" s="251"/>
      <c r="H5" s="251"/>
      <c r="I5" s="6"/>
    </row>
    <row r="6" spans="1:12" s="2" customFormat="1" ht="20.25" customHeight="1" x14ac:dyDescent="0.25">
      <c r="A6" s="251" t="s">
        <v>51</v>
      </c>
      <c r="B6" s="251"/>
      <c r="C6" s="251"/>
      <c r="D6" s="251"/>
      <c r="E6" s="251"/>
      <c r="F6" s="251"/>
      <c r="G6" s="251"/>
      <c r="H6" s="251"/>
      <c r="I6" s="6"/>
    </row>
    <row r="7" spans="1:12" s="56" customFormat="1" ht="18.75" customHeight="1" x14ac:dyDescent="0.2">
      <c r="A7" s="235" t="s">
        <v>54</v>
      </c>
      <c r="B7" s="235"/>
      <c r="C7" s="235"/>
      <c r="D7" s="113"/>
      <c r="E7" s="113"/>
      <c r="F7" s="113"/>
      <c r="G7" s="113"/>
      <c r="H7" s="113"/>
    </row>
    <row r="8" spans="1:12" s="2" customFormat="1" ht="15" customHeight="1" x14ac:dyDescent="0.25">
      <c r="A8" s="19"/>
      <c r="B8" s="38" t="s">
        <v>41</v>
      </c>
      <c r="C8" s="18"/>
      <c r="D8" s="39">
        <f>D23</f>
        <v>0</v>
      </c>
      <c r="E8" s="18"/>
      <c r="F8" s="18" t="s">
        <v>14</v>
      </c>
      <c r="G8" s="18"/>
      <c r="H8" s="18"/>
      <c r="I8" s="6"/>
      <c r="J8" s="11"/>
    </row>
    <row r="9" spans="1:12" s="2" customFormat="1" ht="15" customHeight="1" x14ac:dyDescent="0.25">
      <c r="A9" s="19"/>
      <c r="B9" s="38" t="s">
        <v>42</v>
      </c>
      <c r="C9" s="18"/>
      <c r="D9" s="40">
        <f>H19</f>
        <v>0</v>
      </c>
      <c r="E9" s="18"/>
      <c r="F9" s="18"/>
      <c r="G9" s="18"/>
      <c r="H9" s="18"/>
      <c r="I9" s="6"/>
      <c r="J9" s="11"/>
    </row>
    <row r="10" spans="1:12" s="2" customFormat="1" ht="15" customHeight="1" x14ac:dyDescent="0.25">
      <c r="A10" s="19"/>
      <c r="B10" s="19" t="s">
        <v>461</v>
      </c>
      <c r="C10" s="18"/>
      <c r="D10" s="18"/>
      <c r="E10" s="18"/>
      <c r="F10" s="18"/>
      <c r="G10" s="18"/>
      <c r="H10" s="18"/>
      <c r="I10" s="6"/>
      <c r="J10" s="11"/>
    </row>
    <row r="11" spans="1:12" s="2" customFormat="1" ht="15" customHeight="1" thickBot="1" x14ac:dyDescent="0.3">
      <c r="B11" s="6"/>
      <c r="C11" s="6"/>
      <c r="D11" s="6"/>
      <c r="E11" s="6"/>
      <c r="F11" s="6"/>
      <c r="G11" s="6"/>
      <c r="H11" s="6"/>
    </row>
    <row r="12" spans="1:12" s="1" customFormat="1" ht="21.75" customHeight="1" thickBot="1" x14ac:dyDescent="0.25">
      <c r="A12" s="246" t="s">
        <v>3</v>
      </c>
      <c r="B12" s="246" t="s">
        <v>15</v>
      </c>
      <c r="C12" s="246" t="s">
        <v>43</v>
      </c>
      <c r="D12" s="246" t="s">
        <v>44</v>
      </c>
      <c r="E12" s="252" t="s">
        <v>16</v>
      </c>
      <c r="F12" s="253"/>
      <c r="G12" s="253"/>
      <c r="H12" s="246" t="s">
        <v>17</v>
      </c>
    </row>
    <row r="13" spans="1:12" s="1" customFormat="1" ht="46.5" customHeight="1" thickBot="1" x14ac:dyDescent="0.25">
      <c r="A13" s="247"/>
      <c r="B13" s="247"/>
      <c r="C13" s="247"/>
      <c r="D13" s="247"/>
      <c r="E13" s="41" t="s">
        <v>34</v>
      </c>
      <c r="F13" s="41" t="s">
        <v>35</v>
      </c>
      <c r="G13" s="41" t="s">
        <v>45</v>
      </c>
      <c r="H13" s="247"/>
      <c r="L13" s="30"/>
    </row>
    <row r="14" spans="1:12" s="24" customFormat="1" ht="12.75" x14ac:dyDescent="0.2">
      <c r="A14" s="61"/>
      <c r="B14" s="62"/>
      <c r="C14" s="63"/>
      <c r="D14" s="33"/>
      <c r="E14" s="33"/>
      <c r="F14" s="33"/>
      <c r="G14" s="33"/>
      <c r="H14" s="36"/>
    </row>
    <row r="15" spans="1:12" s="44" customFormat="1" ht="12.75" x14ac:dyDescent="0.2">
      <c r="A15" s="69">
        <v>1</v>
      </c>
      <c r="B15" s="81">
        <v>1</v>
      </c>
      <c r="C15" s="75" t="s">
        <v>58</v>
      </c>
      <c r="D15" s="42">
        <f>'1'!P113</f>
        <v>0</v>
      </c>
      <c r="E15" s="42">
        <f>'1'!M113</f>
        <v>0</v>
      </c>
      <c r="F15" s="42">
        <f>'1'!N113</f>
        <v>0</v>
      </c>
      <c r="G15" s="20">
        <f>'1'!O113</f>
        <v>0</v>
      </c>
      <c r="H15" s="43">
        <f>'1'!L113</f>
        <v>0</v>
      </c>
    </row>
    <row r="16" spans="1:12" s="44" customFormat="1" ht="12.75" x14ac:dyDescent="0.2">
      <c r="A16" s="69">
        <v>2</v>
      </c>
      <c r="B16" s="81">
        <v>2</v>
      </c>
      <c r="C16" s="74" t="s">
        <v>202</v>
      </c>
      <c r="D16" s="42">
        <f>'2'!P44</f>
        <v>0</v>
      </c>
      <c r="E16" s="20">
        <f>'2'!M44</f>
        <v>0</v>
      </c>
      <c r="F16" s="20">
        <f>'2'!N44</f>
        <v>0</v>
      </c>
      <c r="G16" s="20">
        <f>'2'!O44</f>
        <v>0</v>
      </c>
      <c r="H16" s="43">
        <f>'2'!L44</f>
        <v>0</v>
      </c>
    </row>
    <row r="17" spans="1:17" s="44" customFormat="1" ht="12.75" x14ac:dyDescent="0.2">
      <c r="A17" s="69">
        <v>3</v>
      </c>
      <c r="B17" s="81">
        <v>3</v>
      </c>
      <c r="C17" s="74" t="s">
        <v>260</v>
      </c>
      <c r="D17" s="42">
        <f>'3'!P91</f>
        <v>0</v>
      </c>
      <c r="E17" s="20">
        <f>'3'!M91</f>
        <v>0</v>
      </c>
      <c r="F17" s="20">
        <f>'3'!N91</f>
        <v>0</v>
      </c>
      <c r="G17" s="20">
        <f>'3'!O91</f>
        <v>0</v>
      </c>
      <c r="H17" s="43">
        <f>'3'!L91</f>
        <v>0</v>
      </c>
    </row>
    <row r="18" spans="1:17" s="44" customFormat="1" ht="12.75" x14ac:dyDescent="0.2">
      <c r="A18" s="69">
        <v>4</v>
      </c>
      <c r="B18" s="81">
        <v>4</v>
      </c>
      <c r="C18" s="75" t="s">
        <v>411</v>
      </c>
      <c r="D18" s="42">
        <f>'4'!P28</f>
        <v>0</v>
      </c>
      <c r="E18" s="20">
        <f>'4'!M28</f>
        <v>0</v>
      </c>
      <c r="F18" s="20">
        <f>'4'!N28</f>
        <v>0</v>
      </c>
      <c r="G18" s="20">
        <f>'4'!O28</f>
        <v>0</v>
      </c>
      <c r="H18" s="43">
        <f>'4'!L28</f>
        <v>0</v>
      </c>
    </row>
    <row r="19" spans="1:17" s="44" customFormat="1" ht="13.5" thickBot="1" x14ac:dyDescent="0.25">
      <c r="A19" s="45"/>
      <c r="B19" s="46"/>
      <c r="C19" s="47" t="s">
        <v>10</v>
      </c>
      <c r="D19" s="48">
        <f>SUM(D14:D18)</f>
        <v>0</v>
      </c>
      <c r="E19" s="48">
        <f>SUM(E14:E18)</f>
        <v>0</v>
      </c>
      <c r="F19" s="48">
        <f>SUM(F14:F18)</f>
        <v>0</v>
      </c>
      <c r="G19" s="48">
        <f>SUM(G14:G18)</f>
        <v>0</v>
      </c>
      <c r="H19" s="49">
        <f>SUM(H14:H18)</f>
        <v>0</v>
      </c>
      <c r="J19" s="50"/>
    </row>
    <row r="20" spans="1:17" s="14" customFormat="1" ht="12.75" x14ac:dyDescent="0.2">
      <c r="A20" s="248" t="s">
        <v>463</v>
      </c>
      <c r="B20" s="249"/>
      <c r="C20" s="250"/>
      <c r="D20" s="189">
        <f>ROUND(0.18*D19,2)</f>
        <v>0</v>
      </c>
    </row>
    <row r="21" spans="1:17" s="14" customFormat="1" ht="12.75" x14ac:dyDescent="0.2">
      <c r="A21" s="77"/>
      <c r="B21" s="22"/>
      <c r="C21" s="51" t="s">
        <v>18</v>
      </c>
      <c r="D21" s="189"/>
    </row>
    <row r="22" spans="1:17" s="14" customFormat="1" ht="12.75" x14ac:dyDescent="0.2">
      <c r="A22" s="52"/>
      <c r="B22" s="53"/>
      <c r="C22" s="22" t="s">
        <v>464</v>
      </c>
      <c r="D22" s="190">
        <f>ROUND(0.08*D19,2)</f>
        <v>0</v>
      </c>
    </row>
    <row r="23" spans="1:17" s="14" customFormat="1" ht="13.5" thickBot="1" x14ac:dyDescent="0.25">
      <c r="A23" s="54"/>
      <c r="B23" s="55"/>
      <c r="C23" s="55" t="s">
        <v>19</v>
      </c>
      <c r="D23" s="191">
        <f>SUM(D19:D22)</f>
        <v>0</v>
      </c>
    </row>
    <row r="24" spans="1:17" s="14" customFormat="1" ht="12.75" x14ac:dyDescent="0.2"/>
    <row r="25" spans="1:17" s="14" customFormat="1" ht="12.75" x14ac:dyDescent="0.2"/>
    <row r="26" spans="1:17" ht="16.5" x14ac:dyDescent="0.3">
      <c r="A26" s="2" t="s">
        <v>459</v>
      </c>
      <c r="B26" s="2"/>
      <c r="C26" s="2"/>
      <c r="D26" s="2"/>
      <c r="E26" s="2"/>
      <c r="F26" s="25"/>
      <c r="G26" s="25"/>
      <c r="H26" s="25"/>
      <c r="I26" s="25"/>
      <c r="J26" s="26"/>
      <c r="K26" s="25"/>
      <c r="L26" s="25"/>
      <c r="M26" s="16"/>
      <c r="N26" s="16"/>
      <c r="O26" s="16"/>
      <c r="P26" s="16"/>
      <c r="Q26" s="31"/>
    </row>
    <row r="27" spans="1:17" ht="16.5" x14ac:dyDescent="0.3">
      <c r="A27" s="32" t="s">
        <v>11</v>
      </c>
      <c r="B27" s="32"/>
      <c r="C27" s="2"/>
      <c r="D27" s="2"/>
      <c r="E27" s="2"/>
      <c r="F27" s="25"/>
      <c r="G27" s="25"/>
      <c r="H27" s="25"/>
      <c r="I27" s="25"/>
      <c r="J27" s="25"/>
      <c r="K27" s="25"/>
      <c r="L27" s="25"/>
      <c r="M27" s="16"/>
      <c r="N27" s="16"/>
      <c r="O27" s="16"/>
      <c r="P27" s="16"/>
      <c r="Q27" s="16"/>
    </row>
    <row r="28" spans="1:17" ht="16.5" x14ac:dyDescent="0.3">
      <c r="A28" s="2" t="s">
        <v>460</v>
      </c>
      <c r="B28" s="2"/>
      <c r="C28" s="2"/>
      <c r="D28" s="2"/>
      <c r="E28" s="2"/>
      <c r="F28" s="25"/>
      <c r="G28" s="25"/>
      <c r="H28" s="25"/>
      <c r="I28" s="25"/>
      <c r="J28" s="25"/>
      <c r="K28" s="25"/>
      <c r="L28" s="25"/>
      <c r="M28" s="16"/>
      <c r="N28" s="16"/>
      <c r="O28" s="16"/>
      <c r="P28" s="16"/>
      <c r="Q28" s="16"/>
    </row>
    <row r="29" spans="1:17" ht="16.5" x14ac:dyDescent="0.3">
      <c r="A29" s="2"/>
      <c r="B29" s="2"/>
      <c r="C29" s="2"/>
      <c r="D29" s="2"/>
      <c r="E29" s="2"/>
      <c r="F29" s="25"/>
      <c r="G29" s="25"/>
      <c r="H29" s="25"/>
      <c r="I29" s="25"/>
      <c r="J29" s="25"/>
      <c r="K29" s="25"/>
      <c r="L29" s="25"/>
      <c r="M29" s="16"/>
      <c r="N29" s="16"/>
      <c r="O29" s="16"/>
      <c r="P29" s="16"/>
      <c r="Q29" s="16"/>
    </row>
    <row r="30" spans="1:17" s="2" customFormat="1" x14ac:dyDescent="0.2">
      <c r="A30" s="2" t="s">
        <v>461</v>
      </c>
      <c r="D30" s="25"/>
    </row>
    <row r="31" spans="1:17" x14ac:dyDescent="0.3">
      <c r="D31" s="16"/>
      <c r="E31" s="15"/>
      <c r="F31" s="15"/>
      <c r="G31" s="15"/>
      <c r="H31" s="15"/>
      <c r="I31" s="15"/>
    </row>
    <row r="32" spans="1:17" x14ac:dyDescent="0.3">
      <c r="D32" s="16"/>
      <c r="E32" s="15"/>
      <c r="F32" s="15"/>
      <c r="G32" s="15"/>
      <c r="H32" s="15"/>
      <c r="I32" s="15"/>
    </row>
    <row r="33" spans="4:9" x14ac:dyDescent="0.3">
      <c r="D33" s="16"/>
      <c r="E33" s="15"/>
      <c r="F33" s="15"/>
      <c r="G33" s="15"/>
      <c r="H33" s="15"/>
      <c r="I33" s="15"/>
    </row>
    <row r="34" spans="4:9" x14ac:dyDescent="0.3">
      <c r="D34" s="16"/>
      <c r="E34" s="15"/>
      <c r="F34" s="15"/>
      <c r="G34" s="15"/>
      <c r="H34" s="15"/>
      <c r="I34" s="15"/>
    </row>
    <row r="35" spans="4:9" x14ac:dyDescent="0.3">
      <c r="D35" s="16"/>
      <c r="E35" s="15"/>
      <c r="F35" s="15"/>
      <c r="G35" s="15"/>
      <c r="H35" s="15"/>
      <c r="I35" s="15"/>
    </row>
    <row r="36" spans="4:9" x14ac:dyDescent="0.3">
      <c r="D36" s="16"/>
      <c r="E36" s="15"/>
      <c r="F36" s="15"/>
      <c r="G36" s="15"/>
      <c r="H36" s="15"/>
      <c r="I36" s="15"/>
    </row>
    <row r="37" spans="4:9" x14ac:dyDescent="0.3">
      <c r="D37" s="16"/>
      <c r="E37" s="15"/>
      <c r="F37" s="15"/>
      <c r="G37" s="15"/>
      <c r="H37" s="15"/>
      <c r="I37" s="15"/>
    </row>
    <row r="38" spans="4:9" x14ac:dyDescent="0.3">
      <c r="D38" s="16"/>
      <c r="E38" s="15"/>
      <c r="F38" s="15"/>
      <c r="G38" s="15"/>
      <c r="H38" s="15"/>
      <c r="I38" s="15"/>
    </row>
    <row r="39" spans="4:9" x14ac:dyDescent="0.3">
      <c r="E39" s="16"/>
      <c r="F39" s="16"/>
      <c r="G39" s="15"/>
      <c r="H39" s="15"/>
      <c r="I39" s="15"/>
    </row>
    <row r="40" spans="4:9" x14ac:dyDescent="0.3">
      <c r="E40" s="16"/>
      <c r="F40" s="16"/>
      <c r="G40" s="15"/>
      <c r="H40" s="15"/>
      <c r="I40" s="15"/>
    </row>
    <row r="41" spans="4:9" x14ac:dyDescent="0.3">
      <c r="E41" s="16"/>
      <c r="F41" s="16"/>
      <c r="G41" s="15"/>
      <c r="H41" s="15"/>
      <c r="I41" s="15"/>
    </row>
    <row r="42" spans="4:9" x14ac:dyDescent="0.3">
      <c r="E42" s="16"/>
      <c r="F42" s="16"/>
      <c r="G42" s="15"/>
      <c r="H42" s="15"/>
      <c r="I42" s="15"/>
    </row>
    <row r="43" spans="4:9" x14ac:dyDescent="0.3">
      <c r="E43" s="16"/>
      <c r="F43" s="16"/>
      <c r="G43" s="15"/>
      <c r="H43" s="15"/>
      <c r="I43" s="15"/>
    </row>
    <row r="44" spans="4:9" x14ac:dyDescent="0.3">
      <c r="E44" s="16"/>
      <c r="F44" s="16"/>
      <c r="G44" s="15"/>
      <c r="H44" s="15"/>
      <c r="I44" s="15"/>
    </row>
    <row r="45" spans="4:9" x14ac:dyDescent="0.3">
      <c r="E45" s="16"/>
      <c r="F45" s="16"/>
      <c r="G45" s="15"/>
      <c r="H45" s="15"/>
      <c r="I45" s="15"/>
    </row>
    <row r="46" spans="4:9" x14ac:dyDescent="0.3">
      <c r="E46" s="16"/>
      <c r="F46" s="16"/>
      <c r="G46" s="15"/>
      <c r="H46" s="15"/>
      <c r="I46" s="15"/>
    </row>
    <row r="47" spans="4:9" x14ac:dyDescent="0.3">
      <c r="E47" s="16"/>
      <c r="F47" s="16"/>
      <c r="G47" s="15"/>
      <c r="H47" s="15"/>
      <c r="I47" s="15"/>
    </row>
    <row r="48" spans="4:9" x14ac:dyDescent="0.3">
      <c r="E48" s="16"/>
      <c r="F48" s="16"/>
      <c r="G48" s="15"/>
      <c r="H48" s="15"/>
      <c r="I48" s="15"/>
    </row>
    <row r="49" spans="5:9" x14ac:dyDescent="0.3">
      <c r="E49" s="16"/>
      <c r="F49" s="16"/>
      <c r="G49" s="15"/>
      <c r="H49" s="15"/>
      <c r="I49" s="15"/>
    </row>
    <row r="50" spans="5:9" x14ac:dyDescent="0.3">
      <c r="E50" s="16"/>
      <c r="F50" s="16"/>
      <c r="G50" s="15"/>
      <c r="H50" s="15"/>
      <c r="I50" s="15"/>
    </row>
    <row r="51" spans="5:9" x14ac:dyDescent="0.3">
      <c r="E51" s="16"/>
      <c r="F51" s="16"/>
      <c r="G51" s="15"/>
      <c r="H51" s="15"/>
      <c r="I51" s="15"/>
    </row>
    <row r="52" spans="5:9" x14ac:dyDescent="0.3">
      <c r="E52" s="16"/>
      <c r="F52" s="16"/>
      <c r="G52" s="15"/>
      <c r="H52" s="15"/>
      <c r="I52" s="15"/>
    </row>
    <row r="53" spans="5:9" x14ac:dyDescent="0.3">
      <c r="E53" s="16"/>
      <c r="F53" s="16"/>
      <c r="G53" s="15"/>
      <c r="H53" s="15"/>
      <c r="I53" s="15"/>
    </row>
    <row r="54" spans="5:9" x14ac:dyDescent="0.3">
      <c r="E54" s="16"/>
      <c r="F54" s="16"/>
      <c r="G54" s="15"/>
      <c r="H54" s="15"/>
      <c r="I54" s="15"/>
    </row>
    <row r="55" spans="5:9" x14ac:dyDescent="0.3">
      <c r="E55" s="16"/>
      <c r="F55" s="16"/>
      <c r="G55" s="15"/>
      <c r="H55" s="15"/>
      <c r="I55" s="15"/>
    </row>
    <row r="56" spans="5:9" x14ac:dyDescent="0.3">
      <c r="E56" s="16"/>
      <c r="F56" s="16"/>
      <c r="G56" s="15"/>
      <c r="H56" s="15"/>
      <c r="I56" s="15"/>
    </row>
    <row r="57" spans="5:9" x14ac:dyDescent="0.3">
      <c r="E57" s="16"/>
      <c r="F57" s="16"/>
      <c r="G57" s="15"/>
      <c r="H57" s="15"/>
      <c r="I57" s="15"/>
    </row>
    <row r="58" spans="5:9" x14ac:dyDescent="0.3">
      <c r="E58" s="16"/>
      <c r="F58" s="16"/>
      <c r="G58" s="15"/>
      <c r="H58" s="15"/>
      <c r="I58" s="15"/>
    </row>
    <row r="59" spans="5:9" x14ac:dyDescent="0.3">
      <c r="E59" s="16"/>
      <c r="F59" s="16"/>
      <c r="G59" s="15"/>
      <c r="H59" s="15"/>
      <c r="I59" s="15"/>
    </row>
    <row r="60" spans="5:9" x14ac:dyDescent="0.3">
      <c r="E60" s="16"/>
      <c r="F60" s="16"/>
      <c r="G60" s="15"/>
      <c r="H60" s="15"/>
      <c r="I60" s="15"/>
    </row>
    <row r="61" spans="5:9" x14ac:dyDescent="0.3">
      <c r="E61" s="16"/>
      <c r="F61" s="16"/>
      <c r="G61" s="15"/>
      <c r="H61" s="15"/>
      <c r="I61" s="15"/>
    </row>
    <row r="62" spans="5:9" x14ac:dyDescent="0.3">
      <c r="E62" s="16"/>
      <c r="F62" s="16"/>
      <c r="G62" s="15"/>
      <c r="H62" s="15"/>
      <c r="I62" s="15"/>
    </row>
    <row r="63" spans="5:9" x14ac:dyDescent="0.3">
      <c r="E63" s="16"/>
      <c r="F63" s="16"/>
      <c r="G63" s="15"/>
      <c r="H63" s="15"/>
      <c r="I63" s="15"/>
    </row>
    <row r="64" spans="5:9" x14ac:dyDescent="0.3">
      <c r="E64" s="16"/>
      <c r="F64" s="16"/>
      <c r="G64" s="15"/>
      <c r="H64" s="15"/>
      <c r="I64" s="15"/>
    </row>
    <row r="65" spans="5:9" x14ac:dyDescent="0.3">
      <c r="E65" s="16"/>
      <c r="F65" s="16"/>
      <c r="G65" s="15"/>
      <c r="H65" s="15"/>
      <c r="I65" s="15"/>
    </row>
    <row r="66" spans="5:9" x14ac:dyDescent="0.3">
      <c r="E66" s="16"/>
      <c r="F66" s="16"/>
      <c r="G66" s="15"/>
      <c r="H66" s="15"/>
      <c r="I66" s="15"/>
    </row>
    <row r="67" spans="5:9" x14ac:dyDescent="0.3">
      <c r="E67" s="16"/>
      <c r="F67" s="16"/>
      <c r="G67" s="15"/>
      <c r="H67" s="15"/>
      <c r="I67" s="15"/>
    </row>
    <row r="68" spans="5:9" x14ac:dyDescent="0.3">
      <c r="E68" s="16"/>
      <c r="F68" s="16"/>
      <c r="G68" s="15"/>
      <c r="H68" s="15"/>
      <c r="I68" s="15"/>
    </row>
    <row r="69" spans="5:9" x14ac:dyDescent="0.3">
      <c r="E69" s="16"/>
      <c r="F69" s="16"/>
      <c r="G69" s="15"/>
      <c r="H69" s="15"/>
      <c r="I69" s="15"/>
    </row>
    <row r="70" spans="5:9" x14ac:dyDescent="0.3">
      <c r="E70" s="16"/>
      <c r="F70" s="16"/>
      <c r="G70" s="15"/>
      <c r="H70" s="15"/>
      <c r="I70" s="15"/>
    </row>
    <row r="71" spans="5:9" x14ac:dyDescent="0.3">
      <c r="E71" s="16"/>
      <c r="F71" s="16"/>
      <c r="G71" s="15"/>
      <c r="H71" s="15"/>
      <c r="I71" s="15"/>
    </row>
    <row r="72" spans="5:9" x14ac:dyDescent="0.3">
      <c r="E72" s="16"/>
      <c r="F72" s="16"/>
      <c r="G72" s="15"/>
      <c r="H72" s="15"/>
      <c r="I72" s="15"/>
    </row>
    <row r="73" spans="5:9" x14ac:dyDescent="0.3">
      <c r="E73" s="16"/>
      <c r="F73" s="16"/>
      <c r="G73" s="15"/>
      <c r="H73" s="15"/>
      <c r="I73" s="15"/>
    </row>
    <row r="74" spans="5:9" x14ac:dyDescent="0.3">
      <c r="E74" s="16"/>
      <c r="F74" s="16"/>
      <c r="G74" s="15"/>
      <c r="H74" s="15"/>
      <c r="I74" s="15"/>
    </row>
    <row r="75" spans="5:9" x14ac:dyDescent="0.3">
      <c r="E75" s="16"/>
      <c r="F75" s="16"/>
      <c r="G75" s="15"/>
      <c r="H75" s="15"/>
      <c r="I75" s="15"/>
    </row>
    <row r="76" spans="5:9" x14ac:dyDescent="0.3">
      <c r="E76" s="16"/>
      <c r="F76" s="16"/>
      <c r="G76" s="15"/>
      <c r="H76" s="15"/>
      <c r="I76" s="15"/>
    </row>
    <row r="77" spans="5:9" x14ac:dyDescent="0.3">
      <c r="E77" s="16"/>
      <c r="F77" s="16"/>
      <c r="G77" s="15"/>
      <c r="H77" s="15"/>
      <c r="I77" s="15"/>
    </row>
    <row r="78" spans="5:9" x14ac:dyDescent="0.3">
      <c r="E78" s="16"/>
      <c r="F78" s="16"/>
      <c r="G78" s="15"/>
      <c r="H78" s="15"/>
      <c r="I78" s="15"/>
    </row>
    <row r="79" spans="5:9" x14ac:dyDescent="0.3">
      <c r="E79" s="16"/>
      <c r="F79" s="16"/>
      <c r="G79" s="15"/>
      <c r="H79" s="15"/>
      <c r="I79" s="15"/>
    </row>
    <row r="80" spans="5:9" x14ac:dyDescent="0.3">
      <c r="E80" s="16"/>
      <c r="F80" s="16"/>
      <c r="G80" s="15"/>
      <c r="H80" s="15"/>
      <c r="I80" s="15"/>
    </row>
    <row r="81" spans="5:9" x14ac:dyDescent="0.3">
      <c r="E81" s="16"/>
      <c r="F81" s="16"/>
      <c r="G81" s="15"/>
      <c r="H81" s="15"/>
      <c r="I81" s="15"/>
    </row>
    <row r="82" spans="5:9" x14ac:dyDescent="0.3">
      <c r="E82" s="16"/>
      <c r="F82" s="16"/>
      <c r="G82" s="15"/>
      <c r="H82" s="15"/>
      <c r="I82" s="15"/>
    </row>
    <row r="83" spans="5:9" x14ac:dyDescent="0.3">
      <c r="E83" s="16"/>
      <c r="F83" s="16"/>
      <c r="G83" s="15"/>
      <c r="H83" s="15"/>
      <c r="I83" s="15"/>
    </row>
    <row r="84" spans="5:9" x14ac:dyDescent="0.3">
      <c r="E84" s="16"/>
      <c r="F84" s="16"/>
      <c r="G84" s="15"/>
      <c r="H84" s="15"/>
      <c r="I84" s="15"/>
    </row>
    <row r="85" spans="5:9" x14ac:dyDescent="0.3">
      <c r="E85" s="16"/>
      <c r="F85" s="16"/>
      <c r="G85" s="15"/>
      <c r="H85" s="15"/>
      <c r="I85" s="15"/>
    </row>
    <row r="86" spans="5:9" x14ac:dyDescent="0.3">
      <c r="E86" s="16"/>
      <c r="F86" s="16"/>
      <c r="G86" s="15"/>
      <c r="H86" s="15"/>
      <c r="I86" s="15"/>
    </row>
    <row r="87" spans="5:9" x14ac:dyDescent="0.3">
      <c r="E87" s="16"/>
      <c r="F87" s="16"/>
      <c r="G87" s="15"/>
      <c r="H87" s="15"/>
      <c r="I87" s="15"/>
    </row>
    <row r="88" spans="5:9" x14ac:dyDescent="0.3">
      <c r="E88" s="16"/>
      <c r="F88" s="16"/>
      <c r="G88" s="15"/>
      <c r="H88" s="15"/>
      <c r="I88" s="15"/>
    </row>
    <row r="89" spans="5:9" x14ac:dyDescent="0.3">
      <c r="E89" s="16"/>
      <c r="F89" s="16"/>
      <c r="G89" s="15"/>
      <c r="H89" s="15"/>
      <c r="I89" s="15"/>
    </row>
    <row r="90" spans="5:9" x14ac:dyDescent="0.3">
      <c r="E90" s="16"/>
      <c r="F90" s="16"/>
      <c r="G90" s="15"/>
      <c r="H90" s="15"/>
      <c r="I90" s="15"/>
    </row>
    <row r="91" spans="5:9" x14ac:dyDescent="0.3">
      <c r="E91" s="16"/>
      <c r="F91" s="16"/>
      <c r="G91" s="15"/>
      <c r="H91" s="15"/>
      <c r="I91" s="15"/>
    </row>
    <row r="92" spans="5:9" x14ac:dyDescent="0.3">
      <c r="E92" s="16"/>
      <c r="F92" s="16"/>
      <c r="G92" s="15"/>
      <c r="H92" s="15"/>
      <c r="I92" s="15"/>
    </row>
    <row r="93" spans="5:9" x14ac:dyDescent="0.3">
      <c r="E93" s="16"/>
      <c r="F93" s="16"/>
      <c r="G93" s="15"/>
      <c r="H93" s="15"/>
      <c r="I93" s="15"/>
    </row>
    <row r="94" spans="5:9" x14ac:dyDescent="0.3">
      <c r="E94" s="16"/>
      <c r="F94" s="16"/>
      <c r="G94" s="15"/>
      <c r="H94" s="15"/>
      <c r="I94" s="15"/>
    </row>
    <row r="95" spans="5:9" x14ac:dyDescent="0.3">
      <c r="E95" s="16"/>
      <c r="F95" s="16"/>
      <c r="G95" s="15"/>
      <c r="H95" s="15"/>
      <c r="I95" s="15"/>
    </row>
    <row r="96" spans="5:9" x14ac:dyDescent="0.3">
      <c r="E96" s="16"/>
      <c r="F96" s="16"/>
      <c r="G96" s="15"/>
      <c r="H96" s="15"/>
      <c r="I96" s="15"/>
    </row>
    <row r="97" spans="5:9" x14ac:dyDescent="0.3">
      <c r="E97" s="16"/>
      <c r="F97" s="16"/>
      <c r="G97" s="15"/>
      <c r="H97" s="15"/>
      <c r="I97" s="15"/>
    </row>
    <row r="98" spans="5:9" x14ac:dyDescent="0.3">
      <c r="E98" s="16"/>
      <c r="F98" s="16"/>
      <c r="G98" s="15"/>
      <c r="H98" s="15"/>
      <c r="I98" s="15"/>
    </row>
    <row r="99" spans="5:9" x14ac:dyDescent="0.3">
      <c r="E99" s="16"/>
      <c r="F99" s="16"/>
      <c r="G99" s="15"/>
      <c r="H99" s="15"/>
      <c r="I99" s="15"/>
    </row>
    <row r="100" spans="5:9" x14ac:dyDescent="0.3">
      <c r="E100" s="16"/>
      <c r="F100" s="16"/>
      <c r="G100" s="15"/>
      <c r="H100" s="15"/>
      <c r="I100" s="15"/>
    </row>
    <row r="101" spans="5:9" x14ac:dyDescent="0.3">
      <c r="E101" s="16"/>
      <c r="F101" s="16"/>
      <c r="G101" s="15"/>
      <c r="H101" s="15"/>
      <c r="I101" s="15"/>
    </row>
    <row r="102" spans="5:9" x14ac:dyDescent="0.3">
      <c r="E102" s="16"/>
      <c r="F102" s="16"/>
      <c r="G102" s="15"/>
      <c r="H102" s="15"/>
      <c r="I102" s="15"/>
    </row>
    <row r="103" spans="5:9" x14ac:dyDescent="0.3">
      <c r="E103" s="16"/>
      <c r="F103" s="16"/>
      <c r="G103" s="15"/>
      <c r="H103" s="15"/>
      <c r="I103" s="15"/>
    </row>
    <row r="104" spans="5:9" x14ac:dyDescent="0.3">
      <c r="E104" s="16"/>
      <c r="F104" s="16"/>
      <c r="G104" s="15"/>
      <c r="H104" s="15"/>
      <c r="I104" s="15"/>
    </row>
    <row r="105" spans="5:9" x14ac:dyDescent="0.3">
      <c r="E105" s="16"/>
      <c r="F105" s="16"/>
      <c r="G105" s="15"/>
      <c r="H105" s="15"/>
      <c r="I105" s="15"/>
    </row>
    <row r="106" spans="5:9" x14ac:dyDescent="0.3">
      <c r="E106" s="16"/>
      <c r="F106" s="16"/>
      <c r="G106" s="15"/>
      <c r="H106" s="15"/>
      <c r="I106" s="15"/>
    </row>
    <row r="107" spans="5:9" x14ac:dyDescent="0.3">
      <c r="E107" s="16"/>
      <c r="F107" s="16"/>
      <c r="G107" s="15"/>
      <c r="H107" s="15"/>
      <c r="I107" s="15"/>
    </row>
    <row r="108" spans="5:9" x14ac:dyDescent="0.3">
      <c r="E108" s="16"/>
      <c r="F108" s="16"/>
      <c r="G108" s="15"/>
      <c r="H108" s="15"/>
      <c r="I108" s="15"/>
    </row>
    <row r="109" spans="5:9" x14ac:dyDescent="0.3">
      <c r="E109" s="16"/>
      <c r="F109" s="16"/>
      <c r="G109" s="15"/>
      <c r="H109" s="15"/>
      <c r="I109" s="15"/>
    </row>
    <row r="110" spans="5:9" x14ac:dyDescent="0.3">
      <c r="E110" s="16"/>
      <c r="F110" s="16"/>
      <c r="G110" s="15"/>
      <c r="H110" s="15"/>
      <c r="I110" s="15"/>
    </row>
    <row r="111" spans="5:9" x14ac:dyDescent="0.3">
      <c r="E111" s="16"/>
      <c r="F111" s="16"/>
      <c r="G111" s="15"/>
      <c r="H111" s="15"/>
      <c r="I111" s="15"/>
    </row>
    <row r="112" spans="5:9" x14ac:dyDescent="0.3">
      <c r="E112" s="16"/>
      <c r="F112" s="16"/>
      <c r="G112" s="15"/>
      <c r="H112" s="15"/>
      <c r="I112" s="15"/>
    </row>
    <row r="113" spans="5:9" x14ac:dyDescent="0.3">
      <c r="E113" s="16"/>
      <c r="F113" s="16"/>
      <c r="G113" s="15"/>
      <c r="H113" s="15"/>
      <c r="I113" s="15"/>
    </row>
    <row r="114" spans="5:9" x14ac:dyDescent="0.3">
      <c r="E114" s="16"/>
      <c r="F114" s="16"/>
      <c r="G114" s="15"/>
      <c r="H114" s="15"/>
      <c r="I114" s="15"/>
    </row>
    <row r="115" spans="5:9" x14ac:dyDescent="0.3">
      <c r="E115" s="16"/>
      <c r="F115" s="16"/>
      <c r="G115" s="15"/>
      <c r="H115" s="15"/>
      <c r="I115" s="15"/>
    </row>
    <row r="116" spans="5:9" x14ac:dyDescent="0.3">
      <c r="E116" s="16"/>
      <c r="F116" s="16"/>
      <c r="G116" s="15"/>
      <c r="H116" s="15"/>
      <c r="I116" s="15"/>
    </row>
    <row r="117" spans="5:9" x14ac:dyDescent="0.3">
      <c r="E117" s="16"/>
      <c r="F117" s="16"/>
      <c r="G117" s="15"/>
      <c r="H117" s="15"/>
      <c r="I117" s="15"/>
    </row>
    <row r="118" spans="5:9" x14ac:dyDescent="0.3">
      <c r="E118" s="16"/>
      <c r="F118" s="16"/>
      <c r="G118" s="15"/>
      <c r="H118" s="15"/>
      <c r="I118" s="15"/>
    </row>
    <row r="119" spans="5:9" x14ac:dyDescent="0.3">
      <c r="E119" s="16"/>
      <c r="F119" s="16"/>
      <c r="G119" s="15"/>
      <c r="H119" s="15"/>
      <c r="I119" s="15"/>
    </row>
    <row r="120" spans="5:9" x14ac:dyDescent="0.3">
      <c r="E120" s="16"/>
      <c r="F120" s="16"/>
      <c r="G120" s="15"/>
      <c r="H120" s="15"/>
      <c r="I120" s="15"/>
    </row>
    <row r="121" spans="5:9" x14ac:dyDescent="0.3">
      <c r="E121" s="16"/>
      <c r="F121" s="16"/>
      <c r="G121" s="15"/>
      <c r="H121" s="15"/>
      <c r="I121" s="15"/>
    </row>
    <row r="122" spans="5:9" x14ac:dyDescent="0.3">
      <c r="E122" s="16"/>
      <c r="F122" s="16"/>
      <c r="G122" s="15"/>
      <c r="H122" s="15"/>
      <c r="I122" s="15"/>
    </row>
    <row r="123" spans="5:9" x14ac:dyDescent="0.3">
      <c r="E123" s="16"/>
      <c r="F123" s="16"/>
      <c r="G123" s="15"/>
      <c r="H123" s="15"/>
      <c r="I123" s="15"/>
    </row>
    <row r="124" spans="5:9" x14ac:dyDescent="0.3">
      <c r="E124" s="16"/>
      <c r="F124" s="16"/>
      <c r="G124" s="15"/>
      <c r="H124" s="15"/>
      <c r="I124" s="15"/>
    </row>
    <row r="125" spans="5:9" x14ac:dyDescent="0.3">
      <c r="E125" s="16"/>
      <c r="F125" s="16"/>
      <c r="G125" s="15"/>
      <c r="H125" s="15"/>
      <c r="I125" s="15"/>
    </row>
    <row r="126" spans="5:9" x14ac:dyDescent="0.3">
      <c r="E126" s="16"/>
      <c r="F126" s="16"/>
      <c r="G126" s="15"/>
      <c r="H126" s="15"/>
      <c r="I126" s="15"/>
    </row>
    <row r="127" spans="5:9" x14ac:dyDescent="0.3">
      <c r="E127" s="16"/>
      <c r="F127" s="16"/>
      <c r="G127" s="15"/>
      <c r="H127" s="15"/>
      <c r="I127" s="15"/>
    </row>
    <row r="128" spans="5:9" x14ac:dyDescent="0.3">
      <c r="E128" s="16"/>
      <c r="F128" s="16"/>
      <c r="G128" s="15"/>
      <c r="H128" s="15"/>
      <c r="I128" s="15"/>
    </row>
    <row r="129" spans="5:9" x14ac:dyDescent="0.3">
      <c r="E129" s="16"/>
      <c r="F129" s="16"/>
      <c r="G129" s="15"/>
      <c r="H129" s="15"/>
      <c r="I129" s="15"/>
    </row>
    <row r="130" spans="5:9" x14ac:dyDescent="0.3">
      <c r="E130" s="16"/>
      <c r="F130" s="16"/>
      <c r="G130" s="15"/>
      <c r="H130" s="15"/>
      <c r="I130" s="15"/>
    </row>
    <row r="131" spans="5:9" x14ac:dyDescent="0.3">
      <c r="E131" s="16"/>
      <c r="F131" s="16"/>
      <c r="G131" s="15"/>
      <c r="H131" s="15"/>
      <c r="I131" s="15"/>
    </row>
    <row r="132" spans="5:9" x14ac:dyDescent="0.3">
      <c r="E132" s="16"/>
      <c r="F132" s="16"/>
      <c r="G132" s="15"/>
      <c r="H132" s="15"/>
      <c r="I132" s="15"/>
    </row>
    <row r="133" spans="5:9" x14ac:dyDescent="0.3">
      <c r="E133" s="16"/>
      <c r="F133" s="16"/>
      <c r="G133" s="15"/>
      <c r="H133" s="15"/>
      <c r="I133" s="15"/>
    </row>
    <row r="134" spans="5:9" x14ac:dyDescent="0.3">
      <c r="E134" s="16"/>
      <c r="F134" s="16"/>
      <c r="G134" s="15"/>
      <c r="H134" s="15"/>
      <c r="I134" s="15"/>
    </row>
    <row r="135" spans="5:9" x14ac:dyDescent="0.3">
      <c r="E135" s="16"/>
      <c r="F135" s="16"/>
      <c r="G135" s="15"/>
      <c r="H135" s="15"/>
      <c r="I135" s="15"/>
    </row>
    <row r="136" spans="5:9" x14ac:dyDescent="0.3">
      <c r="E136" s="16"/>
      <c r="F136" s="16"/>
      <c r="G136" s="15"/>
      <c r="H136" s="15"/>
      <c r="I136" s="15"/>
    </row>
    <row r="137" spans="5:9" x14ac:dyDescent="0.3">
      <c r="E137" s="16"/>
      <c r="F137" s="16"/>
      <c r="G137" s="15"/>
      <c r="H137" s="15"/>
      <c r="I137" s="15"/>
    </row>
    <row r="138" spans="5:9" x14ac:dyDescent="0.3">
      <c r="E138" s="16"/>
      <c r="F138" s="16"/>
      <c r="G138" s="15"/>
      <c r="H138" s="15"/>
      <c r="I138" s="15"/>
    </row>
    <row r="139" spans="5:9" x14ac:dyDescent="0.3">
      <c r="E139" s="16"/>
      <c r="F139" s="16"/>
      <c r="G139" s="15"/>
      <c r="H139" s="15"/>
      <c r="I139" s="15"/>
    </row>
    <row r="140" spans="5:9" x14ac:dyDescent="0.3">
      <c r="E140" s="16"/>
      <c r="F140" s="16"/>
      <c r="G140" s="15"/>
      <c r="H140" s="15"/>
      <c r="I140" s="15"/>
    </row>
    <row r="141" spans="5:9" x14ac:dyDescent="0.3">
      <c r="E141" s="16"/>
      <c r="F141" s="16"/>
      <c r="G141" s="15"/>
      <c r="H141" s="15"/>
      <c r="I141" s="15"/>
    </row>
    <row r="142" spans="5:9" x14ac:dyDescent="0.3">
      <c r="E142" s="16"/>
      <c r="F142" s="16"/>
      <c r="G142" s="15"/>
      <c r="H142" s="15"/>
      <c r="I142" s="15"/>
    </row>
    <row r="143" spans="5:9" x14ac:dyDescent="0.3">
      <c r="E143" s="16"/>
      <c r="F143" s="16"/>
      <c r="G143" s="15"/>
      <c r="H143" s="15"/>
      <c r="I143" s="15"/>
    </row>
    <row r="144" spans="5:9" x14ac:dyDescent="0.3">
      <c r="E144" s="16"/>
      <c r="F144" s="16"/>
      <c r="G144" s="15"/>
      <c r="H144" s="15"/>
      <c r="I144" s="15"/>
    </row>
    <row r="145" spans="5:9" x14ac:dyDescent="0.3">
      <c r="E145" s="16"/>
      <c r="F145" s="16"/>
      <c r="G145" s="15"/>
      <c r="H145" s="15"/>
      <c r="I145" s="15"/>
    </row>
    <row r="146" spans="5:9" x14ac:dyDescent="0.3">
      <c r="E146" s="16"/>
      <c r="F146" s="16"/>
      <c r="G146" s="15"/>
      <c r="H146" s="15"/>
      <c r="I146" s="15"/>
    </row>
    <row r="147" spans="5:9" x14ac:dyDescent="0.3">
      <c r="E147" s="16"/>
      <c r="F147" s="16"/>
      <c r="G147" s="15"/>
      <c r="H147" s="15"/>
      <c r="I147" s="15"/>
    </row>
    <row r="148" spans="5:9" x14ac:dyDescent="0.3">
      <c r="E148" s="16"/>
      <c r="F148" s="16"/>
      <c r="G148" s="15"/>
      <c r="H148" s="15"/>
      <c r="I148" s="15"/>
    </row>
    <row r="149" spans="5:9" x14ac:dyDescent="0.3">
      <c r="E149" s="16"/>
      <c r="F149" s="16"/>
      <c r="G149" s="15"/>
      <c r="H149" s="15"/>
      <c r="I149" s="15"/>
    </row>
    <row r="150" spans="5:9" x14ac:dyDescent="0.3">
      <c r="E150" s="16"/>
      <c r="F150" s="16"/>
      <c r="G150" s="15"/>
      <c r="H150" s="15"/>
      <c r="I150" s="15"/>
    </row>
    <row r="151" spans="5:9" x14ac:dyDescent="0.3">
      <c r="E151" s="16"/>
      <c r="F151" s="16"/>
      <c r="G151" s="15"/>
      <c r="H151" s="15"/>
      <c r="I151" s="15"/>
    </row>
    <row r="152" spans="5:9" x14ac:dyDescent="0.3">
      <c r="E152" s="16"/>
      <c r="F152" s="16"/>
      <c r="G152" s="15"/>
      <c r="H152" s="15"/>
      <c r="I152" s="15"/>
    </row>
    <row r="153" spans="5:9" x14ac:dyDescent="0.3">
      <c r="E153" s="16"/>
      <c r="F153" s="16"/>
      <c r="G153" s="15"/>
      <c r="H153" s="15"/>
      <c r="I153" s="15"/>
    </row>
    <row r="154" spans="5:9" x14ac:dyDescent="0.3">
      <c r="E154" s="16"/>
      <c r="F154" s="16"/>
      <c r="G154" s="15"/>
      <c r="H154" s="15"/>
      <c r="I154" s="15"/>
    </row>
    <row r="155" spans="5:9" x14ac:dyDescent="0.3">
      <c r="E155" s="16"/>
      <c r="F155" s="16"/>
      <c r="G155" s="15"/>
      <c r="H155" s="15"/>
      <c r="I155" s="15"/>
    </row>
    <row r="156" spans="5:9" x14ac:dyDescent="0.3">
      <c r="E156" s="16"/>
      <c r="F156" s="16"/>
      <c r="G156" s="15"/>
      <c r="H156" s="15"/>
      <c r="I156" s="15"/>
    </row>
    <row r="157" spans="5:9" x14ac:dyDescent="0.3">
      <c r="E157" s="16"/>
      <c r="F157" s="16"/>
      <c r="G157" s="15"/>
      <c r="H157" s="15"/>
      <c r="I157" s="15"/>
    </row>
    <row r="158" spans="5:9" x14ac:dyDescent="0.3">
      <c r="E158" s="16"/>
      <c r="F158" s="16"/>
      <c r="G158" s="15"/>
      <c r="H158" s="15"/>
      <c r="I158" s="15"/>
    </row>
    <row r="159" spans="5:9" x14ac:dyDescent="0.3">
      <c r="E159" s="16"/>
      <c r="F159" s="16"/>
      <c r="G159" s="15"/>
      <c r="H159" s="15"/>
      <c r="I159" s="15"/>
    </row>
    <row r="160" spans="5:9" x14ac:dyDescent="0.3">
      <c r="E160" s="16"/>
      <c r="F160" s="16"/>
      <c r="G160" s="15"/>
      <c r="H160" s="15"/>
      <c r="I160" s="15"/>
    </row>
    <row r="161" spans="5:9" x14ac:dyDescent="0.3">
      <c r="E161" s="16"/>
      <c r="F161" s="16"/>
      <c r="G161" s="15"/>
      <c r="H161" s="15"/>
      <c r="I161" s="15"/>
    </row>
    <row r="162" spans="5:9" x14ac:dyDescent="0.3">
      <c r="E162" s="16"/>
      <c r="F162" s="16"/>
      <c r="G162" s="15"/>
      <c r="H162" s="15"/>
      <c r="I162" s="15"/>
    </row>
    <row r="163" spans="5:9" x14ac:dyDescent="0.3">
      <c r="E163" s="16"/>
      <c r="F163" s="16"/>
      <c r="G163" s="15"/>
      <c r="H163" s="15"/>
      <c r="I163" s="15"/>
    </row>
    <row r="164" spans="5:9" x14ac:dyDescent="0.3">
      <c r="E164" s="16"/>
      <c r="F164" s="16"/>
      <c r="G164" s="15"/>
      <c r="H164" s="15"/>
      <c r="I164" s="15"/>
    </row>
    <row r="165" spans="5:9" x14ac:dyDescent="0.3">
      <c r="E165" s="16"/>
      <c r="F165" s="16"/>
      <c r="G165" s="15"/>
      <c r="H165" s="15"/>
      <c r="I165" s="15"/>
    </row>
    <row r="166" spans="5:9" x14ac:dyDescent="0.3">
      <c r="E166" s="16"/>
      <c r="F166" s="16"/>
      <c r="G166" s="15"/>
      <c r="H166" s="15"/>
      <c r="I166" s="15"/>
    </row>
    <row r="167" spans="5:9" x14ac:dyDescent="0.3">
      <c r="E167" s="16"/>
      <c r="F167" s="16"/>
      <c r="G167" s="15"/>
      <c r="H167" s="15"/>
      <c r="I167" s="15"/>
    </row>
    <row r="168" spans="5:9" x14ac:dyDescent="0.3">
      <c r="E168" s="16"/>
      <c r="F168" s="16"/>
      <c r="G168" s="15"/>
      <c r="H168" s="15"/>
      <c r="I168" s="15"/>
    </row>
    <row r="169" spans="5:9" x14ac:dyDescent="0.3">
      <c r="E169" s="16"/>
      <c r="F169" s="16"/>
      <c r="G169" s="15"/>
      <c r="H169" s="15"/>
      <c r="I169" s="15"/>
    </row>
    <row r="170" spans="5:9" x14ac:dyDescent="0.3">
      <c r="E170" s="16"/>
      <c r="F170" s="16"/>
      <c r="G170" s="15"/>
      <c r="H170" s="15"/>
      <c r="I170" s="15"/>
    </row>
    <row r="171" spans="5:9" x14ac:dyDescent="0.3">
      <c r="E171" s="16"/>
      <c r="F171" s="16"/>
      <c r="G171" s="15"/>
      <c r="H171" s="15"/>
      <c r="I171" s="15"/>
    </row>
    <row r="172" spans="5:9" x14ac:dyDescent="0.3">
      <c r="E172" s="16"/>
      <c r="F172" s="16"/>
      <c r="G172" s="15"/>
      <c r="H172" s="15"/>
      <c r="I172" s="15"/>
    </row>
    <row r="173" spans="5:9" x14ac:dyDescent="0.3">
      <c r="E173" s="16"/>
      <c r="F173" s="16"/>
      <c r="G173" s="15"/>
      <c r="H173" s="15"/>
      <c r="I173" s="15"/>
    </row>
    <row r="174" spans="5:9" x14ac:dyDescent="0.3">
      <c r="E174" s="16"/>
      <c r="F174" s="16"/>
      <c r="G174" s="15"/>
      <c r="H174" s="15"/>
      <c r="I174" s="15"/>
    </row>
    <row r="175" spans="5:9" x14ac:dyDescent="0.3">
      <c r="E175" s="16"/>
      <c r="F175" s="16"/>
      <c r="G175" s="15"/>
      <c r="H175" s="15"/>
      <c r="I175" s="15"/>
    </row>
    <row r="176" spans="5:9" x14ac:dyDescent="0.3">
      <c r="E176" s="16"/>
      <c r="F176" s="16"/>
      <c r="G176" s="15"/>
      <c r="H176" s="15"/>
      <c r="I176" s="15"/>
    </row>
    <row r="177" spans="5:9" x14ac:dyDescent="0.3">
      <c r="E177" s="16"/>
      <c r="F177" s="16"/>
      <c r="G177" s="15"/>
      <c r="H177" s="15"/>
      <c r="I177" s="15"/>
    </row>
    <row r="178" spans="5:9" x14ac:dyDescent="0.3">
      <c r="E178" s="16"/>
      <c r="F178" s="16"/>
      <c r="G178" s="15"/>
      <c r="H178" s="15"/>
      <c r="I178" s="15"/>
    </row>
    <row r="179" spans="5:9" x14ac:dyDescent="0.3">
      <c r="E179" s="16"/>
      <c r="F179" s="16"/>
      <c r="G179" s="15"/>
      <c r="H179" s="15"/>
      <c r="I179" s="15"/>
    </row>
    <row r="180" spans="5:9" x14ac:dyDescent="0.3">
      <c r="E180" s="16"/>
      <c r="F180" s="16"/>
      <c r="G180" s="15"/>
      <c r="H180" s="15"/>
      <c r="I180" s="15"/>
    </row>
    <row r="181" spans="5:9" x14ac:dyDescent="0.3">
      <c r="E181" s="16"/>
      <c r="F181" s="16"/>
      <c r="G181" s="15"/>
      <c r="H181" s="15"/>
      <c r="I181" s="15"/>
    </row>
    <row r="182" spans="5:9" x14ac:dyDescent="0.3">
      <c r="E182" s="16"/>
      <c r="F182" s="16"/>
      <c r="G182" s="15"/>
      <c r="H182" s="15"/>
      <c r="I182" s="15"/>
    </row>
    <row r="183" spans="5:9" x14ac:dyDescent="0.3">
      <c r="E183" s="16"/>
      <c r="F183" s="16"/>
      <c r="G183" s="15"/>
      <c r="H183" s="15"/>
      <c r="I183" s="15"/>
    </row>
    <row r="184" spans="5:9" x14ac:dyDescent="0.3">
      <c r="E184" s="16"/>
      <c r="F184" s="16"/>
      <c r="G184" s="15"/>
      <c r="H184" s="15"/>
      <c r="I184" s="15"/>
    </row>
    <row r="185" spans="5:9" x14ac:dyDescent="0.3">
      <c r="E185" s="16"/>
      <c r="F185" s="16"/>
      <c r="G185" s="15"/>
      <c r="H185" s="15"/>
      <c r="I185" s="15"/>
    </row>
    <row r="186" spans="5:9" x14ac:dyDescent="0.3">
      <c r="E186" s="16"/>
      <c r="F186" s="16"/>
      <c r="G186" s="15"/>
      <c r="H186" s="15"/>
      <c r="I186" s="15"/>
    </row>
    <row r="187" spans="5:9" x14ac:dyDescent="0.3">
      <c r="E187" s="16"/>
      <c r="F187" s="16"/>
      <c r="G187" s="15"/>
      <c r="H187" s="15"/>
      <c r="I187" s="15"/>
    </row>
    <row r="188" spans="5:9" x14ac:dyDescent="0.3">
      <c r="E188" s="16"/>
      <c r="F188" s="16"/>
      <c r="G188" s="15"/>
      <c r="H188" s="15"/>
      <c r="I188" s="15"/>
    </row>
    <row r="189" spans="5:9" x14ac:dyDescent="0.3">
      <c r="E189" s="16"/>
      <c r="F189" s="16"/>
      <c r="G189" s="15"/>
      <c r="H189" s="15"/>
      <c r="I189" s="15"/>
    </row>
    <row r="190" spans="5:9" x14ac:dyDescent="0.3">
      <c r="E190" s="16"/>
      <c r="F190" s="16"/>
      <c r="G190" s="15"/>
      <c r="H190" s="15"/>
      <c r="I190" s="15"/>
    </row>
    <row r="191" spans="5:9" x14ac:dyDescent="0.3">
      <c r="E191" s="16"/>
      <c r="F191" s="16"/>
      <c r="G191" s="15"/>
      <c r="H191" s="15"/>
      <c r="I191" s="15"/>
    </row>
    <row r="192" spans="5:9" x14ac:dyDescent="0.3">
      <c r="E192" s="16"/>
      <c r="F192" s="16"/>
      <c r="G192" s="15"/>
      <c r="H192" s="15"/>
      <c r="I192" s="15"/>
    </row>
    <row r="193" spans="5:9" x14ac:dyDescent="0.3">
      <c r="E193" s="16"/>
      <c r="F193" s="16"/>
      <c r="G193" s="15"/>
      <c r="H193" s="15"/>
      <c r="I193" s="15"/>
    </row>
    <row r="194" spans="5:9" x14ac:dyDescent="0.3">
      <c r="E194" s="16"/>
      <c r="F194" s="16"/>
      <c r="G194" s="15"/>
      <c r="H194" s="15"/>
      <c r="I194" s="15"/>
    </row>
    <row r="195" spans="5:9" x14ac:dyDescent="0.3">
      <c r="E195" s="16"/>
      <c r="F195" s="16"/>
      <c r="G195" s="15"/>
      <c r="H195" s="15"/>
      <c r="I195" s="15"/>
    </row>
    <row r="196" spans="5:9" x14ac:dyDescent="0.3">
      <c r="E196" s="16"/>
      <c r="F196" s="16"/>
      <c r="G196" s="15"/>
      <c r="H196" s="15"/>
      <c r="I196" s="15"/>
    </row>
    <row r="197" spans="5:9" x14ac:dyDescent="0.3">
      <c r="E197" s="16"/>
      <c r="F197" s="16"/>
      <c r="G197" s="15"/>
      <c r="H197" s="15"/>
      <c r="I197" s="15"/>
    </row>
    <row r="198" spans="5:9" x14ac:dyDescent="0.3">
      <c r="E198" s="16"/>
      <c r="F198" s="16"/>
      <c r="G198" s="15"/>
      <c r="H198" s="15"/>
      <c r="I198" s="15"/>
    </row>
    <row r="199" spans="5:9" x14ac:dyDescent="0.3">
      <c r="E199" s="16"/>
      <c r="F199" s="16"/>
      <c r="G199" s="15"/>
      <c r="H199" s="15"/>
      <c r="I199" s="15"/>
    </row>
    <row r="200" spans="5:9" x14ac:dyDescent="0.3">
      <c r="E200" s="16"/>
      <c r="F200" s="16"/>
      <c r="G200" s="15"/>
      <c r="H200" s="15"/>
      <c r="I200" s="15"/>
    </row>
    <row r="201" spans="5:9" x14ac:dyDescent="0.3">
      <c r="E201" s="16"/>
      <c r="F201" s="16"/>
      <c r="G201" s="15"/>
      <c r="H201" s="15"/>
      <c r="I201" s="15"/>
    </row>
    <row r="202" spans="5:9" x14ac:dyDescent="0.3">
      <c r="E202" s="16"/>
      <c r="F202" s="16"/>
      <c r="G202" s="15"/>
      <c r="H202" s="15"/>
      <c r="I202" s="15"/>
    </row>
    <row r="203" spans="5:9" x14ac:dyDescent="0.3">
      <c r="E203" s="16"/>
      <c r="F203" s="16"/>
      <c r="G203" s="15"/>
      <c r="H203" s="15"/>
      <c r="I203" s="15"/>
    </row>
    <row r="204" spans="5:9" x14ac:dyDescent="0.3">
      <c r="E204" s="16"/>
      <c r="F204" s="16"/>
      <c r="G204" s="15"/>
      <c r="H204" s="15"/>
      <c r="I204" s="15"/>
    </row>
    <row r="205" spans="5:9" x14ac:dyDescent="0.3">
      <c r="E205" s="16"/>
      <c r="F205" s="16"/>
      <c r="G205" s="15"/>
      <c r="H205" s="15"/>
      <c r="I205" s="15"/>
    </row>
    <row r="206" spans="5:9" x14ac:dyDescent="0.3">
      <c r="E206" s="16"/>
      <c r="F206" s="16"/>
      <c r="G206" s="15"/>
      <c r="H206" s="15"/>
      <c r="I206" s="15"/>
    </row>
    <row r="207" spans="5:9" x14ac:dyDescent="0.3">
      <c r="E207" s="16"/>
      <c r="F207" s="16"/>
      <c r="G207" s="15"/>
      <c r="H207" s="15"/>
      <c r="I207" s="15"/>
    </row>
    <row r="208" spans="5:9" x14ac:dyDescent="0.3">
      <c r="E208" s="16"/>
      <c r="F208" s="16"/>
      <c r="G208" s="15"/>
      <c r="H208" s="15"/>
      <c r="I208" s="15"/>
    </row>
    <row r="209" spans="5:9" x14ac:dyDescent="0.3">
      <c r="E209" s="16"/>
      <c r="F209" s="16"/>
      <c r="G209" s="15"/>
      <c r="H209" s="15"/>
      <c r="I209" s="15"/>
    </row>
    <row r="210" spans="5:9" x14ac:dyDescent="0.3">
      <c r="E210" s="16"/>
      <c r="F210" s="16"/>
      <c r="G210" s="15"/>
      <c r="H210" s="15"/>
      <c r="I210" s="15"/>
    </row>
    <row r="211" spans="5:9" x14ac:dyDescent="0.3">
      <c r="E211" s="16"/>
      <c r="F211" s="16"/>
      <c r="G211" s="15"/>
      <c r="H211" s="15"/>
      <c r="I211" s="15"/>
    </row>
    <row r="212" spans="5:9" x14ac:dyDescent="0.3">
      <c r="E212" s="16"/>
      <c r="F212" s="16"/>
      <c r="G212" s="15"/>
      <c r="H212" s="15"/>
      <c r="I212" s="15"/>
    </row>
    <row r="213" spans="5:9" x14ac:dyDescent="0.3">
      <c r="E213" s="16"/>
      <c r="F213" s="16"/>
      <c r="G213" s="15"/>
      <c r="H213" s="15"/>
      <c r="I213" s="15"/>
    </row>
    <row r="214" spans="5:9" x14ac:dyDescent="0.3">
      <c r="E214" s="16"/>
      <c r="F214" s="16"/>
      <c r="G214" s="15"/>
      <c r="H214" s="15"/>
      <c r="I214" s="15"/>
    </row>
    <row r="215" spans="5:9" x14ac:dyDescent="0.3">
      <c r="E215" s="16"/>
      <c r="F215" s="16"/>
      <c r="G215" s="15"/>
      <c r="H215" s="15"/>
      <c r="I215" s="15"/>
    </row>
    <row r="216" spans="5:9" x14ac:dyDescent="0.3">
      <c r="E216" s="16"/>
      <c r="F216" s="16"/>
      <c r="G216" s="15"/>
      <c r="H216" s="15"/>
      <c r="I216" s="15"/>
    </row>
    <row r="217" spans="5:9" x14ac:dyDescent="0.3">
      <c r="E217" s="16"/>
      <c r="F217" s="16"/>
      <c r="G217" s="15"/>
      <c r="H217" s="15"/>
      <c r="I217" s="15"/>
    </row>
    <row r="218" spans="5:9" x14ac:dyDescent="0.3">
      <c r="E218" s="16"/>
      <c r="F218" s="16"/>
      <c r="G218" s="15"/>
      <c r="H218" s="15"/>
      <c r="I218" s="15"/>
    </row>
    <row r="219" spans="5:9" x14ac:dyDescent="0.3">
      <c r="E219" s="16"/>
      <c r="F219" s="16"/>
      <c r="G219" s="15"/>
      <c r="H219" s="15"/>
      <c r="I219" s="15"/>
    </row>
    <row r="220" spans="5:9" x14ac:dyDescent="0.3">
      <c r="E220" s="16"/>
      <c r="F220" s="16"/>
      <c r="G220" s="15"/>
      <c r="H220" s="15"/>
      <c r="I220" s="15"/>
    </row>
    <row r="221" spans="5:9" x14ac:dyDescent="0.3">
      <c r="E221" s="16"/>
      <c r="F221" s="16"/>
      <c r="G221" s="15"/>
      <c r="H221" s="15"/>
      <c r="I221" s="15"/>
    </row>
    <row r="222" spans="5:9" x14ac:dyDescent="0.3">
      <c r="E222" s="16"/>
      <c r="F222" s="16"/>
      <c r="G222" s="15"/>
      <c r="H222" s="15"/>
      <c r="I222" s="15"/>
    </row>
    <row r="223" spans="5:9" x14ac:dyDescent="0.3">
      <c r="E223" s="16"/>
      <c r="F223" s="16"/>
      <c r="G223" s="15"/>
      <c r="H223" s="15"/>
      <c r="I223" s="15"/>
    </row>
    <row r="224" spans="5:9" x14ac:dyDescent="0.3">
      <c r="E224" s="16"/>
      <c r="F224" s="16"/>
      <c r="G224" s="15"/>
      <c r="H224" s="15"/>
      <c r="I224" s="15"/>
    </row>
    <row r="225" spans="5:9" x14ac:dyDescent="0.3">
      <c r="E225" s="16"/>
      <c r="F225" s="16"/>
      <c r="G225" s="15"/>
      <c r="H225" s="15"/>
      <c r="I225" s="15"/>
    </row>
    <row r="226" spans="5:9" x14ac:dyDescent="0.3">
      <c r="E226" s="16"/>
      <c r="F226" s="16"/>
      <c r="G226" s="15"/>
      <c r="H226" s="15"/>
      <c r="I226" s="15"/>
    </row>
    <row r="227" spans="5:9" x14ac:dyDescent="0.3">
      <c r="E227" s="16"/>
      <c r="F227" s="16"/>
      <c r="G227" s="15"/>
      <c r="H227" s="15"/>
      <c r="I227" s="15"/>
    </row>
    <row r="228" spans="5:9" x14ac:dyDescent="0.3">
      <c r="E228" s="16"/>
      <c r="F228" s="16"/>
      <c r="G228" s="15"/>
      <c r="H228" s="15"/>
      <c r="I228" s="15"/>
    </row>
    <row r="229" spans="5:9" x14ac:dyDescent="0.3">
      <c r="E229" s="16"/>
      <c r="F229" s="16"/>
      <c r="G229" s="15"/>
      <c r="H229" s="15"/>
      <c r="I229" s="15"/>
    </row>
    <row r="230" spans="5:9" x14ac:dyDescent="0.3">
      <c r="E230" s="16"/>
      <c r="F230" s="16"/>
      <c r="G230" s="15"/>
      <c r="H230" s="15"/>
      <c r="I230" s="15"/>
    </row>
    <row r="231" spans="5:9" x14ac:dyDescent="0.3">
      <c r="E231" s="16"/>
      <c r="F231" s="16"/>
      <c r="G231" s="15"/>
      <c r="H231" s="15"/>
      <c r="I231" s="15"/>
    </row>
    <row r="232" spans="5:9" x14ac:dyDescent="0.3">
      <c r="E232" s="16"/>
      <c r="F232" s="16"/>
      <c r="G232" s="15"/>
      <c r="H232" s="15"/>
      <c r="I232" s="15"/>
    </row>
    <row r="233" spans="5:9" x14ac:dyDescent="0.3">
      <c r="E233" s="16"/>
      <c r="F233" s="16"/>
      <c r="G233" s="15"/>
      <c r="H233" s="15"/>
      <c r="I233" s="15"/>
    </row>
    <row r="234" spans="5:9" x14ac:dyDescent="0.3">
      <c r="E234" s="16"/>
      <c r="F234" s="16"/>
      <c r="G234" s="15"/>
      <c r="H234" s="15"/>
      <c r="I234" s="15"/>
    </row>
    <row r="235" spans="5:9" x14ac:dyDescent="0.3">
      <c r="E235" s="16"/>
      <c r="F235" s="16"/>
      <c r="G235" s="15"/>
      <c r="H235" s="15"/>
      <c r="I235" s="15"/>
    </row>
    <row r="236" spans="5:9" x14ac:dyDescent="0.3">
      <c r="E236" s="16"/>
      <c r="F236" s="16"/>
      <c r="G236" s="15"/>
      <c r="H236" s="15"/>
      <c r="I236" s="15"/>
    </row>
    <row r="237" spans="5:9" x14ac:dyDescent="0.3">
      <c r="E237" s="16"/>
      <c r="F237" s="16"/>
      <c r="G237" s="15"/>
      <c r="H237" s="15"/>
      <c r="I237" s="15"/>
    </row>
    <row r="238" spans="5:9" x14ac:dyDescent="0.3">
      <c r="E238" s="16"/>
      <c r="F238" s="16"/>
      <c r="G238" s="15"/>
      <c r="H238" s="15"/>
      <c r="I238" s="15"/>
    </row>
    <row r="239" spans="5:9" x14ac:dyDescent="0.3">
      <c r="E239" s="16"/>
      <c r="F239" s="16"/>
      <c r="G239" s="15"/>
      <c r="H239" s="15"/>
      <c r="I239" s="15"/>
    </row>
    <row r="240" spans="5:9" x14ac:dyDescent="0.3">
      <c r="E240" s="16"/>
      <c r="F240" s="16"/>
      <c r="G240" s="15"/>
      <c r="H240" s="15"/>
      <c r="I240" s="15"/>
    </row>
    <row r="241" spans="5:9" x14ac:dyDescent="0.3">
      <c r="E241" s="16"/>
      <c r="F241" s="16"/>
      <c r="G241" s="15"/>
      <c r="H241" s="15"/>
      <c r="I241" s="15"/>
    </row>
    <row r="242" spans="5:9" x14ac:dyDescent="0.3">
      <c r="E242" s="16"/>
      <c r="F242" s="16"/>
      <c r="G242" s="15"/>
      <c r="H242" s="15"/>
      <c r="I242" s="15"/>
    </row>
    <row r="243" spans="5:9" x14ac:dyDescent="0.3">
      <c r="E243" s="16"/>
      <c r="F243" s="16"/>
      <c r="G243" s="15"/>
      <c r="H243" s="15"/>
      <c r="I243" s="15"/>
    </row>
    <row r="244" spans="5:9" x14ac:dyDescent="0.3">
      <c r="E244" s="16"/>
      <c r="F244" s="16"/>
      <c r="G244" s="15"/>
      <c r="H244" s="15"/>
      <c r="I244" s="15"/>
    </row>
    <row r="245" spans="5:9" x14ac:dyDescent="0.3">
      <c r="E245" s="16"/>
      <c r="F245" s="16"/>
      <c r="G245" s="15"/>
      <c r="H245" s="15"/>
      <c r="I245" s="15"/>
    </row>
    <row r="246" spans="5:9" x14ac:dyDescent="0.3">
      <c r="E246" s="16"/>
      <c r="F246" s="16"/>
      <c r="G246" s="15"/>
      <c r="H246" s="15"/>
      <c r="I246" s="15"/>
    </row>
    <row r="247" spans="5:9" x14ac:dyDescent="0.3">
      <c r="E247" s="16"/>
      <c r="F247" s="16"/>
      <c r="G247" s="15"/>
      <c r="H247" s="15"/>
      <c r="I247" s="15"/>
    </row>
    <row r="248" spans="5:9" x14ac:dyDescent="0.3">
      <c r="E248" s="16"/>
      <c r="F248" s="16"/>
      <c r="G248" s="15"/>
      <c r="H248" s="15"/>
      <c r="I248" s="15"/>
    </row>
    <row r="249" spans="5:9" x14ac:dyDescent="0.3">
      <c r="E249" s="16"/>
      <c r="F249" s="16"/>
      <c r="G249" s="15"/>
      <c r="H249" s="15"/>
      <c r="I249" s="15"/>
    </row>
    <row r="250" spans="5:9" x14ac:dyDescent="0.3">
      <c r="E250" s="16"/>
      <c r="F250" s="16"/>
      <c r="G250" s="15"/>
      <c r="H250" s="15"/>
      <c r="I250" s="15"/>
    </row>
    <row r="251" spans="5:9" x14ac:dyDescent="0.3">
      <c r="E251" s="16"/>
      <c r="F251" s="16"/>
      <c r="G251" s="15"/>
      <c r="H251" s="15"/>
      <c r="I251" s="15"/>
    </row>
    <row r="252" spans="5:9" x14ac:dyDescent="0.3">
      <c r="E252" s="16"/>
      <c r="F252" s="16"/>
      <c r="G252" s="15"/>
      <c r="H252" s="15"/>
      <c r="I252" s="15"/>
    </row>
    <row r="253" spans="5:9" x14ac:dyDescent="0.3">
      <c r="E253" s="16"/>
      <c r="F253" s="16"/>
      <c r="G253" s="15"/>
      <c r="H253" s="15"/>
      <c r="I253" s="15"/>
    </row>
    <row r="254" spans="5:9" x14ac:dyDescent="0.3">
      <c r="E254" s="16"/>
      <c r="F254" s="16"/>
      <c r="G254" s="15"/>
      <c r="H254" s="15"/>
      <c r="I254" s="15"/>
    </row>
    <row r="255" spans="5:9" x14ac:dyDescent="0.3">
      <c r="E255" s="16"/>
      <c r="F255" s="16"/>
      <c r="G255" s="15"/>
      <c r="H255" s="15"/>
      <c r="I255" s="15"/>
    </row>
    <row r="256" spans="5:9" x14ac:dyDescent="0.3">
      <c r="E256" s="16"/>
      <c r="F256" s="16"/>
      <c r="G256" s="15"/>
      <c r="H256" s="15"/>
      <c r="I256" s="15"/>
    </row>
    <row r="257" spans="5:9" x14ac:dyDescent="0.3">
      <c r="E257" s="16"/>
      <c r="F257" s="16"/>
      <c r="G257" s="15"/>
      <c r="H257" s="15"/>
      <c r="I257" s="15"/>
    </row>
    <row r="258" spans="5:9" x14ac:dyDescent="0.3">
      <c r="E258" s="16"/>
      <c r="F258" s="16"/>
      <c r="G258" s="15"/>
      <c r="H258" s="15"/>
      <c r="I258" s="15"/>
    </row>
    <row r="259" spans="5:9" x14ac:dyDescent="0.3">
      <c r="E259" s="16"/>
      <c r="F259" s="16"/>
      <c r="G259" s="15"/>
      <c r="H259" s="15"/>
      <c r="I259" s="15"/>
    </row>
    <row r="260" spans="5:9" x14ac:dyDescent="0.3">
      <c r="E260" s="16"/>
      <c r="F260" s="16"/>
      <c r="G260" s="15"/>
      <c r="H260" s="15"/>
      <c r="I260" s="15"/>
    </row>
    <row r="261" spans="5:9" x14ac:dyDescent="0.3">
      <c r="E261" s="16"/>
      <c r="F261" s="16"/>
      <c r="G261" s="15"/>
      <c r="H261" s="15"/>
      <c r="I261" s="15"/>
    </row>
    <row r="262" spans="5:9" x14ac:dyDescent="0.3">
      <c r="E262" s="16"/>
      <c r="F262" s="16"/>
      <c r="G262" s="15"/>
      <c r="H262" s="15"/>
      <c r="I262" s="15"/>
    </row>
    <row r="263" spans="5:9" x14ac:dyDescent="0.3">
      <c r="E263" s="16"/>
      <c r="F263" s="16"/>
      <c r="G263" s="15"/>
      <c r="H263" s="15"/>
      <c r="I263" s="15"/>
    </row>
    <row r="264" spans="5:9" x14ac:dyDescent="0.3">
      <c r="E264" s="16"/>
      <c r="F264" s="16"/>
      <c r="G264" s="15"/>
      <c r="H264" s="15"/>
      <c r="I264" s="15"/>
    </row>
    <row r="265" spans="5:9" x14ac:dyDescent="0.3">
      <c r="E265" s="16"/>
      <c r="F265" s="16"/>
      <c r="G265" s="15"/>
      <c r="H265" s="15"/>
      <c r="I265" s="15"/>
    </row>
    <row r="266" spans="5:9" x14ac:dyDescent="0.3">
      <c r="E266" s="16"/>
      <c r="F266" s="16"/>
      <c r="G266" s="15"/>
      <c r="H266" s="15"/>
      <c r="I266" s="15"/>
    </row>
    <row r="267" spans="5:9" x14ac:dyDescent="0.3">
      <c r="E267" s="16"/>
      <c r="F267" s="16"/>
      <c r="G267" s="15"/>
      <c r="H267" s="15"/>
      <c r="I267" s="15"/>
    </row>
    <row r="268" spans="5:9" x14ac:dyDescent="0.3">
      <c r="E268" s="16"/>
      <c r="F268" s="16"/>
      <c r="G268" s="15"/>
      <c r="H268" s="15"/>
      <c r="I268" s="15"/>
    </row>
    <row r="269" spans="5:9" x14ac:dyDescent="0.3">
      <c r="E269" s="16"/>
      <c r="F269" s="16"/>
      <c r="G269" s="15"/>
      <c r="H269" s="15"/>
      <c r="I269" s="15"/>
    </row>
    <row r="270" spans="5:9" x14ac:dyDescent="0.3">
      <c r="E270" s="16"/>
      <c r="F270" s="16"/>
      <c r="G270" s="15"/>
      <c r="H270" s="15"/>
      <c r="I270" s="15"/>
    </row>
    <row r="271" spans="5:9" x14ac:dyDescent="0.3">
      <c r="E271" s="16"/>
      <c r="F271" s="16"/>
      <c r="G271" s="15"/>
      <c r="H271" s="15"/>
      <c r="I271" s="15"/>
    </row>
    <row r="272" spans="5:9" x14ac:dyDescent="0.3">
      <c r="E272" s="16"/>
      <c r="F272" s="16"/>
      <c r="G272" s="15"/>
      <c r="H272" s="15"/>
      <c r="I272" s="15"/>
    </row>
    <row r="273" spans="5:9" x14ac:dyDescent="0.3">
      <c r="E273" s="16"/>
      <c r="F273" s="16"/>
      <c r="G273" s="15"/>
      <c r="H273" s="15"/>
      <c r="I273" s="15"/>
    </row>
    <row r="274" spans="5:9" x14ac:dyDescent="0.3">
      <c r="E274" s="16"/>
      <c r="F274" s="16"/>
      <c r="G274" s="15"/>
      <c r="H274" s="15"/>
      <c r="I274" s="15"/>
    </row>
    <row r="275" spans="5:9" x14ac:dyDescent="0.3">
      <c r="E275" s="16"/>
      <c r="F275" s="16"/>
      <c r="G275" s="15"/>
      <c r="H275" s="15"/>
      <c r="I275" s="15"/>
    </row>
    <row r="276" spans="5:9" x14ac:dyDescent="0.3">
      <c r="E276" s="16"/>
      <c r="F276" s="16"/>
      <c r="G276" s="15"/>
      <c r="H276" s="15"/>
      <c r="I276" s="15"/>
    </row>
    <row r="277" spans="5:9" x14ac:dyDescent="0.3">
      <c r="E277" s="16"/>
      <c r="F277" s="16"/>
      <c r="G277" s="15"/>
      <c r="H277" s="15"/>
      <c r="I277" s="15"/>
    </row>
    <row r="278" spans="5:9" x14ac:dyDescent="0.3">
      <c r="E278" s="16"/>
      <c r="F278" s="16"/>
      <c r="G278" s="15"/>
      <c r="H278" s="15"/>
      <c r="I278" s="15"/>
    </row>
    <row r="279" spans="5:9" x14ac:dyDescent="0.3">
      <c r="E279" s="16"/>
      <c r="F279" s="16"/>
      <c r="G279" s="15"/>
      <c r="H279" s="15"/>
      <c r="I279" s="15"/>
    </row>
    <row r="280" spans="5:9" x14ac:dyDescent="0.3">
      <c r="E280" s="16"/>
      <c r="F280" s="16"/>
      <c r="G280" s="15"/>
      <c r="H280" s="15"/>
      <c r="I280" s="15"/>
    </row>
    <row r="281" spans="5:9" x14ac:dyDescent="0.3">
      <c r="E281" s="16"/>
      <c r="F281" s="16"/>
      <c r="G281" s="15"/>
      <c r="H281" s="15"/>
      <c r="I281" s="15"/>
    </row>
    <row r="282" spans="5:9" x14ac:dyDescent="0.3">
      <c r="E282" s="16"/>
      <c r="F282" s="16"/>
      <c r="G282" s="15"/>
      <c r="H282" s="15"/>
      <c r="I282" s="15"/>
    </row>
    <row r="283" spans="5:9" x14ac:dyDescent="0.3">
      <c r="E283" s="16"/>
      <c r="F283" s="16"/>
      <c r="G283" s="15"/>
      <c r="H283" s="15"/>
      <c r="I283" s="15"/>
    </row>
    <row r="284" spans="5:9" x14ac:dyDescent="0.3">
      <c r="E284" s="16"/>
      <c r="F284" s="16"/>
      <c r="G284" s="15"/>
      <c r="H284" s="15"/>
      <c r="I284" s="15"/>
    </row>
    <row r="285" spans="5:9" x14ac:dyDescent="0.3">
      <c r="E285" s="16"/>
      <c r="F285" s="16"/>
      <c r="G285" s="15"/>
      <c r="H285" s="15"/>
      <c r="I285" s="15"/>
    </row>
    <row r="286" spans="5:9" x14ac:dyDescent="0.3">
      <c r="E286" s="16"/>
      <c r="F286" s="16"/>
      <c r="G286" s="15"/>
      <c r="H286" s="15"/>
      <c r="I286" s="15"/>
    </row>
    <row r="287" spans="5:9" x14ac:dyDescent="0.3">
      <c r="E287" s="16"/>
      <c r="F287" s="16"/>
      <c r="G287" s="15"/>
      <c r="H287" s="15"/>
      <c r="I287" s="15"/>
    </row>
    <row r="288" spans="5:9" x14ac:dyDescent="0.3">
      <c r="E288" s="16"/>
      <c r="F288" s="16"/>
      <c r="G288" s="15"/>
      <c r="H288" s="15"/>
      <c r="I288" s="15"/>
    </row>
    <row r="289" spans="5:9" x14ac:dyDescent="0.3">
      <c r="E289" s="16"/>
      <c r="F289" s="16"/>
      <c r="G289" s="15"/>
      <c r="H289" s="15"/>
      <c r="I289" s="15"/>
    </row>
    <row r="290" spans="5:9" x14ac:dyDescent="0.3">
      <c r="E290" s="16"/>
      <c r="F290" s="16"/>
      <c r="G290" s="15"/>
      <c r="H290" s="15"/>
      <c r="I290" s="15"/>
    </row>
    <row r="291" spans="5:9" x14ac:dyDescent="0.3">
      <c r="E291" s="16"/>
      <c r="F291" s="16"/>
      <c r="G291" s="15"/>
      <c r="H291" s="15"/>
      <c r="I291" s="15"/>
    </row>
    <row r="292" spans="5:9" x14ac:dyDescent="0.3">
      <c r="E292" s="16"/>
      <c r="F292" s="16"/>
      <c r="G292" s="15"/>
      <c r="H292" s="15"/>
      <c r="I292" s="15"/>
    </row>
    <row r="293" spans="5:9" x14ac:dyDescent="0.3">
      <c r="E293" s="16"/>
      <c r="F293" s="16"/>
      <c r="G293" s="15"/>
      <c r="H293" s="15"/>
      <c r="I293" s="15"/>
    </row>
    <row r="294" spans="5:9" x14ac:dyDescent="0.3">
      <c r="E294" s="16"/>
      <c r="F294" s="16"/>
      <c r="G294" s="15"/>
      <c r="H294" s="15"/>
      <c r="I294" s="15"/>
    </row>
    <row r="295" spans="5:9" x14ac:dyDescent="0.3">
      <c r="E295" s="16"/>
      <c r="F295" s="16"/>
      <c r="G295" s="15"/>
      <c r="H295" s="15"/>
      <c r="I295" s="15"/>
    </row>
    <row r="296" spans="5:9" x14ac:dyDescent="0.3">
      <c r="E296" s="16"/>
      <c r="F296" s="16"/>
      <c r="G296" s="15"/>
      <c r="H296" s="15"/>
      <c r="I296" s="15"/>
    </row>
    <row r="297" spans="5:9" x14ac:dyDescent="0.3">
      <c r="E297" s="16"/>
      <c r="F297" s="16"/>
      <c r="G297" s="15"/>
      <c r="H297" s="15"/>
      <c r="I297" s="15"/>
    </row>
    <row r="298" spans="5:9" x14ac:dyDescent="0.3">
      <c r="E298" s="16"/>
      <c r="F298" s="16"/>
      <c r="G298" s="15"/>
      <c r="H298" s="15"/>
      <c r="I298" s="15"/>
    </row>
    <row r="299" spans="5:9" x14ac:dyDescent="0.3">
      <c r="E299" s="16"/>
      <c r="F299" s="16"/>
      <c r="G299" s="15"/>
      <c r="H299" s="15"/>
      <c r="I299" s="15"/>
    </row>
    <row r="300" spans="5:9" x14ac:dyDescent="0.3">
      <c r="E300" s="16"/>
      <c r="F300" s="16"/>
      <c r="G300" s="15"/>
      <c r="H300" s="15"/>
      <c r="I300" s="15"/>
    </row>
    <row r="301" spans="5:9" x14ac:dyDescent="0.3">
      <c r="E301" s="16"/>
      <c r="F301" s="16"/>
      <c r="G301" s="15"/>
      <c r="H301" s="15"/>
      <c r="I301" s="15"/>
    </row>
    <row r="302" spans="5:9" x14ac:dyDescent="0.3">
      <c r="E302" s="16"/>
      <c r="F302" s="16"/>
      <c r="G302" s="15"/>
      <c r="H302" s="15"/>
      <c r="I302" s="15"/>
    </row>
    <row r="303" spans="5:9" x14ac:dyDescent="0.3">
      <c r="E303" s="16"/>
      <c r="F303" s="16"/>
      <c r="G303" s="15"/>
      <c r="H303" s="15"/>
      <c r="I303" s="15"/>
    </row>
    <row r="304" spans="5:9" x14ac:dyDescent="0.3">
      <c r="E304" s="16"/>
      <c r="F304" s="16"/>
      <c r="G304" s="15"/>
      <c r="H304" s="15"/>
      <c r="I304" s="15"/>
    </row>
    <row r="305" spans="5:9" x14ac:dyDescent="0.3">
      <c r="E305" s="16"/>
      <c r="F305" s="16"/>
      <c r="G305" s="15"/>
      <c r="H305" s="15"/>
      <c r="I305" s="15"/>
    </row>
    <row r="306" spans="5:9" x14ac:dyDescent="0.3">
      <c r="E306" s="16"/>
      <c r="F306" s="16"/>
      <c r="G306" s="15"/>
      <c r="H306" s="15"/>
      <c r="I306" s="15"/>
    </row>
    <row r="307" spans="5:9" x14ac:dyDescent="0.3">
      <c r="E307" s="16"/>
      <c r="F307" s="16"/>
      <c r="G307" s="15"/>
      <c r="H307" s="15"/>
      <c r="I307" s="15"/>
    </row>
    <row r="308" spans="5:9" x14ac:dyDescent="0.3">
      <c r="E308" s="16"/>
      <c r="F308" s="16"/>
      <c r="G308" s="15"/>
      <c r="H308" s="15"/>
      <c r="I308" s="15"/>
    </row>
    <row r="309" spans="5:9" x14ac:dyDescent="0.3">
      <c r="E309" s="16"/>
      <c r="F309" s="16"/>
      <c r="G309" s="15"/>
      <c r="H309" s="15"/>
      <c r="I309" s="15"/>
    </row>
    <row r="310" spans="5:9" x14ac:dyDescent="0.3">
      <c r="E310" s="16"/>
      <c r="F310" s="16"/>
      <c r="G310" s="15"/>
      <c r="H310" s="15"/>
      <c r="I310" s="15"/>
    </row>
    <row r="311" spans="5:9" x14ac:dyDescent="0.3">
      <c r="E311" s="16"/>
      <c r="F311" s="16"/>
      <c r="G311" s="15"/>
      <c r="H311" s="15"/>
      <c r="I311" s="15"/>
    </row>
    <row r="312" spans="5:9" x14ac:dyDescent="0.3">
      <c r="E312" s="16"/>
      <c r="F312" s="16"/>
      <c r="G312" s="15"/>
      <c r="H312" s="15"/>
      <c r="I312" s="15"/>
    </row>
    <row r="313" spans="5:9" x14ac:dyDescent="0.3">
      <c r="E313" s="16"/>
      <c r="F313" s="16"/>
      <c r="G313" s="15"/>
      <c r="H313" s="15"/>
      <c r="I313" s="15"/>
    </row>
    <row r="314" spans="5:9" x14ac:dyDescent="0.3">
      <c r="E314" s="16"/>
      <c r="F314" s="16"/>
      <c r="G314" s="15"/>
      <c r="H314" s="15"/>
      <c r="I314" s="15"/>
    </row>
    <row r="315" spans="5:9" x14ac:dyDescent="0.3">
      <c r="E315" s="16"/>
      <c r="F315" s="16"/>
      <c r="G315" s="15"/>
      <c r="H315" s="15"/>
      <c r="I315" s="15"/>
    </row>
    <row r="316" spans="5:9" x14ac:dyDescent="0.3">
      <c r="E316" s="16"/>
      <c r="F316" s="16"/>
      <c r="G316" s="15"/>
      <c r="H316" s="15"/>
      <c r="I316" s="15"/>
    </row>
    <row r="317" spans="5:9" x14ac:dyDescent="0.3">
      <c r="E317" s="16"/>
      <c r="F317" s="16"/>
      <c r="G317" s="15"/>
      <c r="H317" s="15"/>
      <c r="I317" s="15"/>
    </row>
    <row r="318" spans="5:9" x14ac:dyDescent="0.3">
      <c r="E318" s="16"/>
      <c r="F318" s="16"/>
      <c r="G318" s="15"/>
      <c r="H318" s="15"/>
      <c r="I318" s="15"/>
    </row>
    <row r="319" spans="5:9" x14ac:dyDescent="0.3">
      <c r="E319" s="16"/>
      <c r="F319" s="16"/>
      <c r="G319" s="15"/>
      <c r="H319" s="15"/>
      <c r="I319" s="15"/>
    </row>
    <row r="320" spans="5:9" x14ac:dyDescent="0.3">
      <c r="E320" s="16"/>
      <c r="F320" s="16"/>
      <c r="G320" s="15"/>
      <c r="H320" s="15"/>
      <c r="I320" s="15"/>
    </row>
    <row r="321" spans="5:9" x14ac:dyDescent="0.3">
      <c r="E321" s="16"/>
      <c r="F321" s="16"/>
      <c r="G321" s="15"/>
      <c r="H321" s="15"/>
      <c r="I321" s="15"/>
    </row>
    <row r="322" spans="5:9" x14ac:dyDescent="0.3">
      <c r="E322" s="16"/>
      <c r="F322" s="16"/>
      <c r="G322" s="15"/>
      <c r="H322" s="15"/>
      <c r="I322" s="15"/>
    </row>
    <row r="323" spans="5:9" x14ac:dyDescent="0.3">
      <c r="E323" s="16"/>
      <c r="F323" s="16"/>
      <c r="G323" s="15"/>
      <c r="H323" s="15"/>
      <c r="I323" s="15"/>
    </row>
    <row r="324" spans="5:9" x14ac:dyDescent="0.3">
      <c r="E324" s="16"/>
      <c r="F324" s="16"/>
      <c r="G324" s="15"/>
      <c r="H324" s="15"/>
      <c r="I324" s="15"/>
    </row>
    <row r="325" spans="5:9" x14ac:dyDescent="0.3">
      <c r="E325" s="16"/>
      <c r="F325" s="16"/>
      <c r="G325" s="15"/>
      <c r="H325" s="15"/>
      <c r="I325" s="15"/>
    </row>
    <row r="326" spans="5:9" x14ac:dyDescent="0.3">
      <c r="E326" s="16"/>
      <c r="F326" s="16"/>
      <c r="G326" s="15"/>
      <c r="H326" s="15"/>
      <c r="I326" s="15"/>
    </row>
    <row r="327" spans="5:9" x14ac:dyDescent="0.3">
      <c r="E327" s="16"/>
      <c r="F327" s="16"/>
      <c r="G327" s="15"/>
      <c r="H327" s="15"/>
      <c r="I327" s="15"/>
    </row>
    <row r="328" spans="5:9" x14ac:dyDescent="0.3">
      <c r="E328" s="16"/>
      <c r="F328" s="16"/>
      <c r="G328" s="15"/>
      <c r="H328" s="15"/>
      <c r="I328" s="15"/>
    </row>
    <row r="329" spans="5:9" x14ac:dyDescent="0.3">
      <c r="E329" s="16"/>
      <c r="F329" s="16"/>
      <c r="G329" s="15"/>
      <c r="H329" s="15"/>
      <c r="I329" s="15"/>
    </row>
    <row r="330" spans="5:9" x14ac:dyDescent="0.3">
      <c r="E330" s="16"/>
      <c r="F330" s="16"/>
      <c r="G330" s="15"/>
      <c r="H330" s="15"/>
      <c r="I330" s="15"/>
    </row>
    <row r="331" spans="5:9" x14ac:dyDescent="0.3">
      <c r="E331" s="16"/>
      <c r="F331" s="16"/>
      <c r="G331" s="15"/>
      <c r="H331" s="15"/>
      <c r="I331" s="15"/>
    </row>
    <row r="332" spans="5:9" x14ac:dyDescent="0.3">
      <c r="E332" s="16"/>
      <c r="F332" s="16"/>
      <c r="G332" s="15"/>
      <c r="H332" s="15"/>
      <c r="I332" s="15"/>
    </row>
    <row r="333" spans="5:9" x14ac:dyDescent="0.3">
      <c r="E333" s="16"/>
      <c r="F333" s="16"/>
      <c r="G333" s="15"/>
      <c r="H333" s="15"/>
      <c r="I333" s="15"/>
    </row>
    <row r="334" spans="5:9" x14ac:dyDescent="0.3">
      <c r="E334" s="16"/>
      <c r="F334" s="16"/>
      <c r="G334" s="15"/>
      <c r="H334" s="15"/>
      <c r="I334" s="15"/>
    </row>
    <row r="335" spans="5:9" x14ac:dyDescent="0.3">
      <c r="E335" s="16"/>
      <c r="F335" s="16"/>
      <c r="G335" s="15"/>
      <c r="H335" s="15"/>
      <c r="I335" s="15"/>
    </row>
    <row r="336" spans="5:9" x14ac:dyDescent="0.3">
      <c r="E336" s="16"/>
      <c r="F336" s="16"/>
      <c r="G336" s="15"/>
      <c r="H336" s="15"/>
      <c r="I336" s="15"/>
    </row>
    <row r="337" spans="5:9" x14ac:dyDescent="0.3">
      <c r="E337" s="16"/>
      <c r="F337" s="16"/>
      <c r="G337" s="15"/>
      <c r="H337" s="15"/>
      <c r="I337" s="15"/>
    </row>
    <row r="338" spans="5:9" x14ac:dyDescent="0.3">
      <c r="E338" s="16"/>
      <c r="F338" s="16"/>
      <c r="G338" s="15"/>
      <c r="H338" s="15"/>
      <c r="I338" s="15"/>
    </row>
    <row r="339" spans="5:9" x14ac:dyDescent="0.3">
      <c r="E339" s="16"/>
      <c r="F339" s="16"/>
      <c r="G339" s="15"/>
      <c r="H339" s="15"/>
      <c r="I339" s="15"/>
    </row>
    <row r="340" spans="5:9" x14ac:dyDescent="0.3">
      <c r="E340" s="16"/>
      <c r="F340" s="16"/>
      <c r="G340" s="15"/>
      <c r="H340" s="15"/>
      <c r="I340" s="15"/>
    </row>
    <row r="341" spans="5:9" x14ac:dyDescent="0.3">
      <c r="E341" s="16"/>
      <c r="F341" s="16"/>
      <c r="G341" s="15"/>
      <c r="H341" s="15"/>
      <c r="I341" s="15"/>
    </row>
    <row r="342" spans="5:9" x14ac:dyDescent="0.3">
      <c r="E342" s="16"/>
      <c r="F342" s="16"/>
      <c r="G342" s="15"/>
      <c r="H342" s="15"/>
      <c r="I342" s="15"/>
    </row>
    <row r="343" spans="5:9" x14ac:dyDescent="0.3">
      <c r="E343" s="16"/>
      <c r="F343" s="16"/>
      <c r="G343" s="15"/>
      <c r="H343" s="15"/>
      <c r="I343" s="15"/>
    </row>
    <row r="344" spans="5:9" x14ac:dyDescent="0.3">
      <c r="E344" s="16"/>
      <c r="F344" s="16"/>
      <c r="G344" s="15"/>
      <c r="H344" s="15"/>
      <c r="I344" s="15"/>
    </row>
    <row r="345" spans="5:9" x14ac:dyDescent="0.3">
      <c r="E345" s="16"/>
      <c r="F345" s="16"/>
      <c r="G345" s="15"/>
      <c r="H345" s="15"/>
      <c r="I345" s="15"/>
    </row>
    <row r="346" spans="5:9" x14ac:dyDescent="0.3">
      <c r="E346" s="16"/>
      <c r="F346" s="16"/>
      <c r="G346" s="15"/>
      <c r="H346" s="15"/>
      <c r="I346" s="15"/>
    </row>
    <row r="347" spans="5:9" x14ac:dyDescent="0.3">
      <c r="E347" s="16"/>
      <c r="F347" s="16"/>
      <c r="G347" s="15"/>
      <c r="H347" s="15"/>
      <c r="I347" s="15"/>
    </row>
    <row r="348" spans="5:9" x14ac:dyDescent="0.3">
      <c r="E348" s="16"/>
      <c r="F348" s="16"/>
      <c r="G348" s="15"/>
      <c r="H348" s="15"/>
      <c r="I348" s="15"/>
    </row>
    <row r="349" spans="5:9" x14ac:dyDescent="0.3">
      <c r="E349" s="16"/>
      <c r="F349" s="16"/>
      <c r="G349" s="15"/>
      <c r="H349" s="15"/>
      <c r="I349" s="15"/>
    </row>
    <row r="350" spans="5:9" x14ac:dyDescent="0.3">
      <c r="E350" s="16"/>
      <c r="F350" s="16"/>
      <c r="G350" s="15"/>
      <c r="H350" s="15"/>
      <c r="I350" s="15"/>
    </row>
    <row r="351" spans="5:9" x14ac:dyDescent="0.3">
      <c r="E351" s="16"/>
      <c r="F351" s="16"/>
      <c r="G351" s="15"/>
      <c r="H351" s="15"/>
      <c r="I351" s="15"/>
    </row>
    <row r="352" spans="5:9" x14ac:dyDescent="0.3">
      <c r="E352" s="16"/>
      <c r="F352" s="16"/>
      <c r="G352" s="15"/>
      <c r="H352" s="15"/>
      <c r="I352" s="15"/>
    </row>
    <row r="353" spans="5:9" x14ac:dyDescent="0.3">
      <c r="E353" s="16"/>
      <c r="F353" s="16"/>
      <c r="G353" s="15"/>
      <c r="H353" s="15"/>
      <c r="I353" s="15"/>
    </row>
    <row r="354" spans="5:9" x14ac:dyDescent="0.3">
      <c r="E354" s="16"/>
      <c r="F354" s="16"/>
      <c r="G354" s="15"/>
      <c r="H354" s="15"/>
      <c r="I354" s="15"/>
    </row>
    <row r="355" spans="5:9" x14ac:dyDescent="0.3">
      <c r="E355" s="16"/>
      <c r="F355" s="16"/>
      <c r="G355" s="15"/>
      <c r="H355" s="15"/>
      <c r="I355" s="15"/>
    </row>
    <row r="356" spans="5:9" x14ac:dyDescent="0.3">
      <c r="E356" s="16"/>
      <c r="F356" s="16"/>
      <c r="G356" s="15"/>
      <c r="H356" s="15"/>
      <c r="I356" s="15"/>
    </row>
    <row r="357" spans="5:9" x14ac:dyDescent="0.3">
      <c r="E357" s="16"/>
      <c r="F357" s="16"/>
      <c r="G357" s="15"/>
      <c r="H357" s="15"/>
      <c r="I357" s="15"/>
    </row>
    <row r="358" spans="5:9" x14ac:dyDescent="0.3">
      <c r="E358" s="16"/>
      <c r="F358" s="16"/>
      <c r="G358" s="15"/>
      <c r="H358" s="15"/>
      <c r="I358" s="15"/>
    </row>
    <row r="359" spans="5:9" x14ac:dyDescent="0.3">
      <c r="E359" s="16"/>
      <c r="F359" s="16"/>
      <c r="G359" s="15"/>
      <c r="H359" s="15"/>
      <c r="I359" s="15"/>
    </row>
    <row r="360" spans="5:9" x14ac:dyDescent="0.3">
      <c r="E360" s="16"/>
      <c r="F360" s="16"/>
      <c r="G360" s="15"/>
      <c r="H360" s="15"/>
      <c r="I360" s="15"/>
    </row>
    <row r="361" spans="5:9" x14ac:dyDescent="0.3">
      <c r="E361" s="16"/>
      <c r="F361" s="16"/>
      <c r="G361" s="15"/>
      <c r="H361" s="15"/>
      <c r="I361" s="15"/>
    </row>
    <row r="362" spans="5:9" x14ac:dyDescent="0.3">
      <c r="E362" s="16"/>
      <c r="F362" s="16"/>
      <c r="G362" s="15"/>
      <c r="H362" s="15"/>
      <c r="I362" s="15"/>
    </row>
    <row r="363" spans="5:9" x14ac:dyDescent="0.3">
      <c r="E363" s="16"/>
      <c r="F363" s="16"/>
      <c r="G363" s="15"/>
      <c r="H363" s="15"/>
      <c r="I363" s="15"/>
    </row>
    <row r="364" spans="5:9" x14ac:dyDescent="0.3">
      <c r="E364" s="16"/>
      <c r="F364" s="16"/>
      <c r="G364" s="15"/>
      <c r="H364" s="15"/>
      <c r="I364" s="15"/>
    </row>
    <row r="365" spans="5:9" x14ac:dyDescent="0.3">
      <c r="E365" s="16"/>
      <c r="F365" s="16"/>
      <c r="G365" s="15"/>
      <c r="H365" s="15"/>
      <c r="I365" s="15"/>
    </row>
    <row r="366" spans="5:9" x14ac:dyDescent="0.3">
      <c r="E366" s="16"/>
      <c r="F366" s="16"/>
      <c r="G366" s="15"/>
      <c r="H366" s="15"/>
      <c r="I366" s="15"/>
    </row>
    <row r="367" spans="5:9" x14ac:dyDescent="0.3">
      <c r="E367" s="16"/>
      <c r="F367" s="16"/>
      <c r="G367" s="15"/>
      <c r="H367" s="15"/>
      <c r="I367" s="15"/>
    </row>
    <row r="368" spans="5:9" x14ac:dyDescent="0.3">
      <c r="E368" s="16"/>
      <c r="F368" s="16"/>
      <c r="G368" s="15"/>
      <c r="H368" s="15"/>
      <c r="I368" s="15"/>
    </row>
    <row r="369" spans="5:9" x14ac:dyDescent="0.3">
      <c r="E369" s="16"/>
      <c r="F369" s="16"/>
      <c r="G369" s="15"/>
      <c r="H369" s="15"/>
      <c r="I369" s="15"/>
    </row>
    <row r="370" spans="5:9" x14ac:dyDescent="0.3">
      <c r="E370" s="16"/>
      <c r="F370" s="16"/>
      <c r="G370" s="15"/>
      <c r="H370" s="15"/>
      <c r="I370" s="15"/>
    </row>
    <row r="371" spans="5:9" x14ac:dyDescent="0.3">
      <c r="E371" s="16"/>
      <c r="F371" s="16"/>
      <c r="G371" s="15"/>
      <c r="H371" s="15"/>
      <c r="I371" s="15"/>
    </row>
    <row r="372" spans="5:9" x14ac:dyDescent="0.3">
      <c r="E372" s="16"/>
      <c r="F372" s="16"/>
      <c r="G372" s="15"/>
      <c r="H372" s="15"/>
      <c r="I372" s="15"/>
    </row>
    <row r="373" spans="5:9" x14ac:dyDescent="0.3">
      <c r="E373" s="16"/>
      <c r="F373" s="16"/>
      <c r="G373" s="15"/>
      <c r="H373" s="15"/>
      <c r="I373" s="15"/>
    </row>
    <row r="374" spans="5:9" x14ac:dyDescent="0.3">
      <c r="E374" s="16"/>
      <c r="F374" s="16"/>
      <c r="G374" s="15"/>
      <c r="H374" s="15"/>
      <c r="I374" s="15"/>
    </row>
    <row r="375" spans="5:9" x14ac:dyDescent="0.3">
      <c r="E375" s="16"/>
      <c r="F375" s="16"/>
      <c r="G375" s="15"/>
      <c r="H375" s="15"/>
      <c r="I375" s="15"/>
    </row>
    <row r="376" spans="5:9" x14ac:dyDescent="0.3">
      <c r="E376" s="16"/>
      <c r="F376" s="16"/>
      <c r="G376" s="15"/>
      <c r="H376" s="15"/>
      <c r="I376" s="15"/>
    </row>
    <row r="377" spans="5:9" x14ac:dyDescent="0.3">
      <c r="E377" s="16"/>
      <c r="F377" s="16"/>
      <c r="G377" s="15"/>
      <c r="H377" s="15"/>
      <c r="I377" s="15"/>
    </row>
    <row r="378" spans="5:9" x14ac:dyDescent="0.3">
      <c r="E378" s="16"/>
      <c r="F378" s="16"/>
      <c r="G378" s="15"/>
      <c r="H378" s="15"/>
      <c r="I378" s="15"/>
    </row>
    <row r="379" spans="5:9" x14ac:dyDescent="0.3">
      <c r="E379" s="16"/>
      <c r="F379" s="16"/>
      <c r="G379" s="15"/>
      <c r="H379" s="15"/>
      <c r="I379" s="15"/>
    </row>
    <row r="380" spans="5:9" x14ac:dyDescent="0.3">
      <c r="E380" s="16"/>
      <c r="F380" s="16"/>
      <c r="G380" s="15"/>
      <c r="H380" s="15"/>
      <c r="I380" s="15"/>
    </row>
    <row r="381" spans="5:9" x14ac:dyDescent="0.3">
      <c r="E381" s="16"/>
      <c r="F381" s="16"/>
      <c r="G381" s="15"/>
      <c r="H381" s="15"/>
      <c r="I381" s="15"/>
    </row>
    <row r="382" spans="5:9" x14ac:dyDescent="0.3">
      <c r="E382" s="16"/>
      <c r="F382" s="16"/>
      <c r="G382" s="15"/>
      <c r="H382" s="15"/>
      <c r="I382" s="15"/>
    </row>
    <row r="383" spans="5:9" x14ac:dyDescent="0.3">
      <c r="E383" s="16"/>
      <c r="F383" s="16"/>
      <c r="G383" s="15"/>
      <c r="H383" s="15"/>
      <c r="I383" s="15"/>
    </row>
    <row r="384" spans="5:9" x14ac:dyDescent="0.3">
      <c r="E384" s="16"/>
      <c r="F384" s="16"/>
      <c r="G384" s="15"/>
      <c r="H384" s="15"/>
      <c r="I384" s="15"/>
    </row>
    <row r="385" spans="5:9" x14ac:dyDescent="0.3">
      <c r="E385" s="16"/>
      <c r="F385" s="16"/>
      <c r="G385" s="15"/>
      <c r="H385" s="15"/>
      <c r="I385" s="15"/>
    </row>
    <row r="386" spans="5:9" x14ac:dyDescent="0.3">
      <c r="E386" s="16"/>
      <c r="F386" s="16"/>
      <c r="G386" s="15"/>
      <c r="H386" s="15"/>
      <c r="I386" s="15"/>
    </row>
    <row r="387" spans="5:9" x14ac:dyDescent="0.3">
      <c r="E387" s="16"/>
      <c r="F387" s="16"/>
      <c r="G387" s="15"/>
      <c r="H387" s="15"/>
      <c r="I387" s="15"/>
    </row>
    <row r="388" spans="5:9" x14ac:dyDescent="0.3">
      <c r="E388" s="16"/>
      <c r="F388" s="16"/>
      <c r="G388" s="15"/>
      <c r="H388" s="15"/>
      <c r="I388" s="15"/>
    </row>
    <row r="389" spans="5:9" x14ac:dyDescent="0.3">
      <c r="E389" s="16"/>
      <c r="F389" s="16"/>
      <c r="G389" s="15"/>
      <c r="H389" s="15"/>
      <c r="I389" s="15"/>
    </row>
    <row r="390" spans="5:9" x14ac:dyDescent="0.3">
      <c r="E390" s="16"/>
      <c r="F390" s="16"/>
      <c r="G390" s="15"/>
      <c r="H390" s="15"/>
      <c r="I390" s="15"/>
    </row>
    <row r="391" spans="5:9" x14ac:dyDescent="0.3">
      <c r="E391" s="16"/>
      <c r="F391" s="16"/>
      <c r="G391" s="15"/>
      <c r="H391" s="15"/>
      <c r="I391" s="15"/>
    </row>
    <row r="392" spans="5:9" x14ac:dyDescent="0.3">
      <c r="E392" s="16"/>
      <c r="F392" s="16"/>
      <c r="G392" s="15"/>
      <c r="H392" s="15"/>
      <c r="I392" s="15"/>
    </row>
    <row r="393" spans="5:9" x14ac:dyDescent="0.3">
      <c r="E393" s="16"/>
      <c r="F393" s="16"/>
      <c r="G393" s="15"/>
      <c r="H393" s="15"/>
      <c r="I393" s="15"/>
    </row>
    <row r="394" spans="5:9" x14ac:dyDescent="0.3">
      <c r="E394" s="16"/>
      <c r="F394" s="16"/>
      <c r="G394" s="15"/>
      <c r="H394" s="15"/>
      <c r="I394" s="15"/>
    </row>
    <row r="395" spans="5:9" x14ac:dyDescent="0.3">
      <c r="E395" s="16"/>
      <c r="F395" s="16"/>
      <c r="G395" s="15"/>
      <c r="H395" s="15"/>
      <c r="I395" s="15"/>
    </row>
    <row r="396" spans="5:9" x14ac:dyDescent="0.3">
      <c r="E396" s="16"/>
      <c r="F396" s="16"/>
      <c r="G396" s="15"/>
      <c r="H396" s="15"/>
      <c r="I396" s="15"/>
    </row>
    <row r="397" spans="5:9" x14ac:dyDescent="0.3">
      <c r="E397" s="16"/>
      <c r="F397" s="16"/>
      <c r="G397" s="15"/>
      <c r="H397" s="15"/>
      <c r="I397" s="15"/>
    </row>
    <row r="398" spans="5:9" x14ac:dyDescent="0.3">
      <c r="E398" s="16"/>
      <c r="F398" s="16"/>
      <c r="G398" s="15"/>
      <c r="H398" s="15"/>
      <c r="I398" s="15"/>
    </row>
    <row r="399" spans="5:9" x14ac:dyDescent="0.3">
      <c r="E399" s="16"/>
      <c r="F399" s="16"/>
      <c r="G399" s="15"/>
      <c r="H399" s="15"/>
      <c r="I399" s="15"/>
    </row>
    <row r="400" spans="5:9" x14ac:dyDescent="0.3">
      <c r="E400" s="16"/>
      <c r="F400" s="16"/>
      <c r="G400" s="15"/>
      <c r="H400" s="15"/>
      <c r="I400" s="15"/>
    </row>
    <row r="401" spans="5:9" x14ac:dyDescent="0.3">
      <c r="E401" s="16"/>
      <c r="F401" s="16"/>
      <c r="G401" s="15"/>
      <c r="H401" s="15"/>
      <c r="I401" s="15"/>
    </row>
    <row r="402" spans="5:9" x14ac:dyDescent="0.3">
      <c r="E402" s="16"/>
      <c r="F402" s="16"/>
      <c r="G402" s="15"/>
      <c r="H402" s="15"/>
      <c r="I402" s="15"/>
    </row>
    <row r="403" spans="5:9" x14ac:dyDescent="0.3">
      <c r="E403" s="16"/>
      <c r="F403" s="16"/>
      <c r="G403" s="15"/>
      <c r="H403" s="15"/>
      <c r="I403" s="15"/>
    </row>
    <row r="404" spans="5:9" x14ac:dyDescent="0.3">
      <c r="E404" s="16"/>
      <c r="F404" s="16"/>
      <c r="G404" s="15"/>
      <c r="H404" s="15"/>
      <c r="I404" s="15"/>
    </row>
    <row r="405" spans="5:9" x14ac:dyDescent="0.3">
      <c r="E405" s="16"/>
      <c r="F405" s="16"/>
      <c r="G405" s="15"/>
      <c r="H405" s="15"/>
      <c r="I405" s="15"/>
    </row>
    <row r="406" spans="5:9" x14ac:dyDescent="0.3">
      <c r="E406" s="16"/>
      <c r="F406" s="16"/>
      <c r="G406" s="15"/>
      <c r="H406" s="15"/>
      <c r="I406" s="15"/>
    </row>
    <row r="407" spans="5:9" x14ac:dyDescent="0.3">
      <c r="E407" s="16"/>
      <c r="F407" s="16"/>
      <c r="G407" s="15"/>
      <c r="H407" s="15"/>
      <c r="I407" s="15"/>
    </row>
    <row r="408" spans="5:9" x14ac:dyDescent="0.3">
      <c r="E408" s="16"/>
      <c r="F408" s="16"/>
      <c r="G408" s="15"/>
      <c r="H408" s="15"/>
      <c r="I408" s="15"/>
    </row>
    <row r="409" spans="5:9" x14ac:dyDescent="0.3">
      <c r="E409" s="16"/>
      <c r="F409" s="16"/>
      <c r="G409" s="15"/>
      <c r="H409" s="15"/>
      <c r="I409" s="15"/>
    </row>
    <row r="410" spans="5:9" x14ac:dyDescent="0.3">
      <c r="E410" s="16"/>
      <c r="F410" s="16"/>
      <c r="G410" s="15"/>
      <c r="H410" s="15"/>
      <c r="I410" s="15"/>
    </row>
    <row r="411" spans="5:9" x14ac:dyDescent="0.3">
      <c r="E411" s="16"/>
      <c r="F411" s="16"/>
      <c r="G411" s="15"/>
      <c r="H411" s="15"/>
      <c r="I411" s="15"/>
    </row>
    <row r="412" spans="5:9" x14ac:dyDescent="0.3">
      <c r="E412" s="16"/>
      <c r="F412" s="16"/>
      <c r="G412" s="15"/>
      <c r="H412" s="15"/>
      <c r="I412" s="15"/>
    </row>
    <row r="413" spans="5:9" x14ac:dyDescent="0.3">
      <c r="E413" s="16"/>
      <c r="F413" s="16"/>
      <c r="G413" s="15"/>
      <c r="H413" s="15"/>
      <c r="I413" s="15"/>
    </row>
    <row r="414" spans="5:9" x14ac:dyDescent="0.3">
      <c r="E414" s="16"/>
      <c r="F414" s="16"/>
      <c r="G414" s="15"/>
      <c r="H414" s="15"/>
      <c r="I414" s="15"/>
    </row>
    <row r="415" spans="5:9" x14ac:dyDescent="0.3">
      <c r="E415" s="16"/>
      <c r="F415" s="16"/>
      <c r="G415" s="15"/>
      <c r="H415" s="15"/>
      <c r="I415" s="15"/>
    </row>
    <row r="416" spans="5:9" x14ac:dyDescent="0.3">
      <c r="E416" s="16"/>
      <c r="F416" s="16"/>
      <c r="G416" s="15"/>
      <c r="H416" s="15"/>
      <c r="I416" s="15"/>
    </row>
    <row r="417" spans="5:9" x14ac:dyDescent="0.3">
      <c r="E417" s="16"/>
      <c r="F417" s="16"/>
      <c r="G417" s="15"/>
      <c r="H417" s="15"/>
      <c r="I417" s="15"/>
    </row>
    <row r="418" spans="5:9" x14ac:dyDescent="0.3">
      <c r="E418" s="16"/>
      <c r="F418" s="16"/>
      <c r="G418" s="15"/>
      <c r="H418" s="15"/>
      <c r="I418" s="15"/>
    </row>
    <row r="419" spans="5:9" x14ac:dyDescent="0.3">
      <c r="E419" s="16"/>
      <c r="F419" s="16"/>
      <c r="G419" s="15"/>
      <c r="H419" s="15"/>
      <c r="I419" s="15"/>
    </row>
    <row r="420" spans="5:9" x14ac:dyDescent="0.3">
      <c r="E420" s="16"/>
      <c r="F420" s="16"/>
      <c r="G420" s="15"/>
      <c r="H420" s="15"/>
      <c r="I420" s="15"/>
    </row>
    <row r="421" spans="5:9" x14ac:dyDescent="0.3">
      <c r="E421" s="16"/>
      <c r="F421" s="16"/>
      <c r="G421" s="15"/>
      <c r="H421" s="15"/>
      <c r="I421" s="15"/>
    </row>
    <row r="422" spans="5:9" x14ac:dyDescent="0.3">
      <c r="E422" s="16"/>
      <c r="F422" s="16"/>
      <c r="G422" s="15"/>
      <c r="H422" s="15"/>
      <c r="I422" s="15"/>
    </row>
    <row r="423" spans="5:9" x14ac:dyDescent="0.3">
      <c r="E423" s="16"/>
      <c r="F423" s="16"/>
      <c r="G423" s="15"/>
      <c r="H423" s="15"/>
      <c r="I423" s="15"/>
    </row>
    <row r="424" spans="5:9" x14ac:dyDescent="0.3">
      <c r="E424" s="16"/>
      <c r="F424" s="16"/>
      <c r="G424" s="15"/>
      <c r="H424" s="15"/>
      <c r="I424" s="15"/>
    </row>
    <row r="425" spans="5:9" x14ac:dyDescent="0.3">
      <c r="E425" s="16"/>
      <c r="F425" s="16"/>
      <c r="G425" s="15"/>
      <c r="H425" s="15"/>
      <c r="I425" s="15"/>
    </row>
    <row r="426" spans="5:9" x14ac:dyDescent="0.3">
      <c r="E426" s="16"/>
      <c r="F426" s="16"/>
      <c r="G426" s="15"/>
      <c r="H426" s="15"/>
      <c r="I426" s="15"/>
    </row>
    <row r="427" spans="5:9" x14ac:dyDescent="0.3">
      <c r="E427" s="16"/>
      <c r="F427" s="16"/>
      <c r="G427" s="15"/>
      <c r="H427" s="15"/>
      <c r="I427" s="15"/>
    </row>
    <row r="428" spans="5:9" x14ac:dyDescent="0.3">
      <c r="E428" s="16"/>
      <c r="F428" s="16"/>
      <c r="G428" s="15"/>
      <c r="H428" s="15"/>
      <c r="I428" s="15"/>
    </row>
    <row r="429" spans="5:9" x14ac:dyDescent="0.3">
      <c r="E429" s="16"/>
      <c r="F429" s="16"/>
      <c r="G429" s="15"/>
      <c r="H429" s="15"/>
      <c r="I429" s="15"/>
    </row>
    <row r="430" spans="5:9" x14ac:dyDescent="0.3">
      <c r="E430" s="16"/>
      <c r="F430" s="16"/>
      <c r="G430" s="15"/>
      <c r="H430" s="15"/>
      <c r="I430" s="15"/>
    </row>
    <row r="431" spans="5:9" x14ac:dyDescent="0.3">
      <c r="E431" s="16"/>
      <c r="F431" s="16"/>
      <c r="G431" s="15"/>
      <c r="H431" s="15"/>
      <c r="I431" s="15"/>
    </row>
    <row r="432" spans="5:9" x14ac:dyDescent="0.3">
      <c r="E432" s="16"/>
      <c r="F432" s="16"/>
      <c r="G432" s="15"/>
      <c r="H432" s="15"/>
      <c r="I432" s="15"/>
    </row>
    <row r="433" spans="5:9" x14ac:dyDescent="0.3">
      <c r="E433" s="16"/>
      <c r="F433" s="16"/>
      <c r="G433" s="15"/>
      <c r="H433" s="15"/>
      <c r="I433" s="15"/>
    </row>
    <row r="434" spans="5:9" x14ac:dyDescent="0.3">
      <c r="E434" s="16"/>
      <c r="F434" s="16"/>
      <c r="G434" s="15"/>
      <c r="H434" s="15"/>
      <c r="I434" s="15"/>
    </row>
    <row r="435" spans="5:9" x14ac:dyDescent="0.3">
      <c r="E435" s="16"/>
      <c r="F435" s="16"/>
      <c r="G435" s="15"/>
      <c r="H435" s="15"/>
      <c r="I435" s="15"/>
    </row>
    <row r="436" spans="5:9" x14ac:dyDescent="0.3">
      <c r="E436" s="16"/>
      <c r="F436" s="16"/>
      <c r="G436" s="15"/>
      <c r="H436" s="15"/>
      <c r="I436" s="15"/>
    </row>
    <row r="437" spans="5:9" x14ac:dyDescent="0.3">
      <c r="E437" s="16"/>
      <c r="F437" s="16"/>
      <c r="G437" s="15"/>
      <c r="H437" s="15"/>
      <c r="I437" s="15"/>
    </row>
    <row r="438" spans="5:9" x14ac:dyDescent="0.3">
      <c r="E438" s="16"/>
      <c r="F438" s="16"/>
      <c r="G438" s="15"/>
      <c r="H438" s="15"/>
      <c r="I438" s="15"/>
    </row>
    <row r="439" spans="5:9" x14ac:dyDescent="0.3">
      <c r="E439" s="16"/>
      <c r="F439" s="16"/>
      <c r="G439" s="15"/>
      <c r="H439" s="15"/>
      <c r="I439" s="15"/>
    </row>
    <row r="440" spans="5:9" x14ac:dyDescent="0.3">
      <c r="E440" s="16"/>
      <c r="F440" s="16"/>
      <c r="G440" s="15"/>
      <c r="H440" s="15"/>
      <c r="I440" s="15"/>
    </row>
    <row r="441" spans="5:9" x14ac:dyDescent="0.3">
      <c r="E441" s="16"/>
      <c r="F441" s="16"/>
      <c r="G441" s="15"/>
      <c r="H441" s="15"/>
      <c r="I441" s="15"/>
    </row>
    <row r="442" spans="5:9" x14ac:dyDescent="0.3">
      <c r="E442" s="16"/>
      <c r="F442" s="16"/>
      <c r="G442" s="15"/>
      <c r="H442" s="15"/>
      <c r="I442" s="15"/>
    </row>
    <row r="443" spans="5:9" x14ac:dyDescent="0.3">
      <c r="E443" s="16"/>
      <c r="F443" s="16"/>
      <c r="G443" s="15"/>
      <c r="H443" s="15"/>
      <c r="I443" s="15"/>
    </row>
    <row r="444" spans="5:9" x14ac:dyDescent="0.3">
      <c r="E444" s="16"/>
      <c r="F444" s="16"/>
      <c r="G444" s="15"/>
      <c r="H444" s="15"/>
      <c r="I444" s="15"/>
    </row>
    <row r="445" spans="5:9" x14ac:dyDescent="0.3">
      <c r="E445" s="16"/>
      <c r="F445" s="16"/>
      <c r="G445" s="15"/>
      <c r="H445" s="15"/>
      <c r="I445" s="15"/>
    </row>
    <row r="446" spans="5:9" x14ac:dyDescent="0.3">
      <c r="E446" s="16"/>
      <c r="F446" s="16"/>
      <c r="G446" s="15"/>
      <c r="H446" s="15"/>
      <c r="I446" s="15"/>
    </row>
    <row r="447" spans="5:9" x14ac:dyDescent="0.3">
      <c r="E447" s="16"/>
      <c r="F447" s="16"/>
      <c r="G447" s="15"/>
      <c r="H447" s="15"/>
      <c r="I447" s="15"/>
    </row>
    <row r="448" spans="5:9" x14ac:dyDescent="0.3">
      <c r="E448" s="16"/>
      <c r="F448" s="16"/>
      <c r="G448" s="15"/>
      <c r="H448" s="15"/>
      <c r="I448" s="15"/>
    </row>
    <row r="449" spans="5:9" x14ac:dyDescent="0.3">
      <c r="E449" s="16"/>
      <c r="F449" s="16"/>
      <c r="G449" s="15"/>
      <c r="H449" s="15"/>
      <c r="I449" s="15"/>
    </row>
    <row r="450" spans="5:9" x14ac:dyDescent="0.3">
      <c r="E450" s="16"/>
      <c r="F450" s="16"/>
      <c r="G450" s="15"/>
      <c r="H450" s="15"/>
      <c r="I450" s="15"/>
    </row>
    <row r="451" spans="5:9" x14ac:dyDescent="0.3">
      <c r="E451" s="16"/>
      <c r="F451" s="16"/>
      <c r="G451" s="15"/>
      <c r="H451" s="15"/>
      <c r="I451" s="15"/>
    </row>
    <row r="452" spans="5:9" x14ac:dyDescent="0.3">
      <c r="E452" s="16"/>
      <c r="F452" s="16"/>
      <c r="G452" s="15"/>
      <c r="H452" s="15"/>
      <c r="I452" s="15"/>
    </row>
    <row r="453" spans="5:9" x14ac:dyDescent="0.3">
      <c r="E453" s="16"/>
      <c r="F453" s="16"/>
      <c r="G453" s="15"/>
      <c r="H453" s="15"/>
      <c r="I453" s="15"/>
    </row>
    <row r="454" spans="5:9" x14ac:dyDescent="0.3">
      <c r="E454" s="16"/>
      <c r="F454" s="16"/>
      <c r="G454" s="15"/>
      <c r="H454" s="15"/>
      <c r="I454" s="15"/>
    </row>
    <row r="455" spans="5:9" x14ac:dyDescent="0.3">
      <c r="E455" s="16"/>
      <c r="F455" s="16"/>
      <c r="G455" s="15"/>
      <c r="H455" s="15"/>
      <c r="I455" s="15"/>
    </row>
    <row r="456" spans="5:9" x14ac:dyDescent="0.3">
      <c r="E456" s="16"/>
      <c r="F456" s="16"/>
      <c r="G456" s="15"/>
      <c r="H456" s="15"/>
      <c r="I456" s="15"/>
    </row>
    <row r="457" spans="5:9" x14ac:dyDescent="0.3">
      <c r="E457" s="16"/>
      <c r="F457" s="16"/>
      <c r="G457" s="15"/>
      <c r="H457" s="15"/>
      <c r="I457" s="15"/>
    </row>
    <row r="458" spans="5:9" x14ac:dyDescent="0.3">
      <c r="E458" s="16"/>
      <c r="F458" s="16"/>
      <c r="G458" s="15"/>
      <c r="H458" s="15"/>
      <c r="I458" s="15"/>
    </row>
    <row r="459" spans="5:9" x14ac:dyDescent="0.3">
      <c r="E459" s="16"/>
      <c r="F459" s="16"/>
      <c r="G459" s="15"/>
      <c r="H459" s="15"/>
      <c r="I459" s="15"/>
    </row>
    <row r="460" spans="5:9" x14ac:dyDescent="0.3">
      <c r="E460" s="16"/>
      <c r="F460" s="16"/>
      <c r="G460" s="15"/>
      <c r="H460" s="15"/>
      <c r="I460" s="15"/>
    </row>
    <row r="461" spans="5:9" x14ac:dyDescent="0.3">
      <c r="E461" s="16"/>
      <c r="F461" s="16"/>
      <c r="G461" s="15"/>
      <c r="H461" s="15"/>
      <c r="I461" s="15"/>
    </row>
    <row r="462" spans="5:9" x14ac:dyDescent="0.3">
      <c r="E462" s="16"/>
      <c r="F462" s="16"/>
      <c r="G462" s="15"/>
      <c r="H462" s="15"/>
      <c r="I462" s="15"/>
    </row>
    <row r="463" spans="5:9" x14ac:dyDescent="0.3">
      <c r="E463" s="16"/>
      <c r="F463" s="16"/>
      <c r="G463" s="15"/>
      <c r="H463" s="15"/>
      <c r="I463" s="15"/>
    </row>
    <row r="464" spans="5:9" x14ac:dyDescent="0.3">
      <c r="E464" s="16"/>
      <c r="F464" s="16"/>
      <c r="G464" s="15"/>
      <c r="H464" s="15"/>
      <c r="I464" s="15"/>
    </row>
    <row r="465" spans="5:9" x14ac:dyDescent="0.3">
      <c r="E465" s="16"/>
      <c r="F465" s="16"/>
      <c r="G465" s="15"/>
      <c r="H465" s="15"/>
      <c r="I465" s="15"/>
    </row>
    <row r="466" spans="5:9" x14ac:dyDescent="0.3">
      <c r="E466" s="16"/>
      <c r="F466" s="16"/>
      <c r="G466" s="15"/>
      <c r="H466" s="15"/>
      <c r="I466" s="15"/>
    </row>
    <row r="467" spans="5:9" x14ac:dyDescent="0.3">
      <c r="E467" s="16"/>
      <c r="F467" s="16"/>
      <c r="G467" s="15"/>
      <c r="H467" s="15"/>
      <c r="I467" s="15"/>
    </row>
    <row r="468" spans="5:9" x14ac:dyDescent="0.3">
      <c r="E468" s="16"/>
      <c r="F468" s="16"/>
      <c r="G468" s="15"/>
      <c r="H468" s="15"/>
      <c r="I468" s="15"/>
    </row>
    <row r="469" spans="5:9" x14ac:dyDescent="0.3">
      <c r="E469" s="16"/>
      <c r="F469" s="16"/>
      <c r="G469" s="15"/>
      <c r="H469" s="15"/>
      <c r="I469" s="15"/>
    </row>
    <row r="470" spans="5:9" x14ac:dyDescent="0.3">
      <c r="E470" s="16"/>
      <c r="F470" s="16"/>
      <c r="G470" s="15"/>
      <c r="H470" s="15"/>
      <c r="I470" s="15"/>
    </row>
    <row r="471" spans="5:9" x14ac:dyDescent="0.3">
      <c r="E471" s="16"/>
      <c r="F471" s="16"/>
      <c r="G471" s="15"/>
      <c r="H471" s="15"/>
      <c r="I471" s="15"/>
    </row>
    <row r="472" spans="5:9" x14ac:dyDescent="0.3">
      <c r="E472" s="16"/>
      <c r="F472" s="16"/>
      <c r="G472" s="15"/>
      <c r="H472" s="15"/>
      <c r="I472" s="15"/>
    </row>
    <row r="473" spans="5:9" x14ac:dyDescent="0.3">
      <c r="E473" s="16"/>
      <c r="F473" s="16"/>
      <c r="G473" s="15"/>
      <c r="H473" s="15"/>
      <c r="I473" s="15"/>
    </row>
    <row r="474" spans="5:9" x14ac:dyDescent="0.3">
      <c r="E474" s="16"/>
      <c r="F474" s="16"/>
      <c r="G474" s="15"/>
      <c r="H474" s="15"/>
      <c r="I474" s="15"/>
    </row>
    <row r="475" spans="5:9" x14ac:dyDescent="0.3">
      <c r="E475" s="16"/>
      <c r="F475" s="16"/>
      <c r="G475" s="15"/>
      <c r="H475" s="15"/>
      <c r="I475" s="15"/>
    </row>
    <row r="476" spans="5:9" x14ac:dyDescent="0.3">
      <c r="E476" s="16"/>
      <c r="F476" s="16"/>
      <c r="G476" s="15"/>
      <c r="H476" s="15"/>
      <c r="I476" s="15"/>
    </row>
    <row r="477" spans="5:9" x14ac:dyDescent="0.3">
      <c r="E477" s="16"/>
      <c r="F477" s="16"/>
      <c r="G477" s="15"/>
      <c r="H477" s="15"/>
      <c r="I477" s="15"/>
    </row>
    <row r="478" spans="5:9" x14ac:dyDescent="0.3">
      <c r="E478" s="16"/>
      <c r="F478" s="16"/>
      <c r="G478" s="15"/>
      <c r="H478" s="15"/>
      <c r="I478" s="15"/>
    </row>
    <row r="479" spans="5:9" x14ac:dyDescent="0.3">
      <c r="E479" s="16"/>
      <c r="F479" s="16"/>
      <c r="G479" s="15"/>
      <c r="H479" s="15"/>
      <c r="I479" s="15"/>
    </row>
    <row r="480" spans="5:9" x14ac:dyDescent="0.3">
      <c r="E480" s="16"/>
      <c r="F480" s="16"/>
      <c r="G480" s="15"/>
      <c r="H480" s="15"/>
      <c r="I480" s="15"/>
    </row>
    <row r="481" spans="5:9" x14ac:dyDescent="0.3">
      <c r="E481" s="16"/>
      <c r="F481" s="16"/>
      <c r="G481" s="15"/>
      <c r="H481" s="15"/>
      <c r="I481" s="15"/>
    </row>
    <row r="482" spans="5:9" x14ac:dyDescent="0.3">
      <c r="E482" s="16"/>
      <c r="F482" s="16"/>
      <c r="G482" s="15"/>
      <c r="H482" s="15"/>
      <c r="I482" s="15"/>
    </row>
    <row r="483" spans="5:9" x14ac:dyDescent="0.3">
      <c r="E483" s="16"/>
      <c r="F483" s="16"/>
      <c r="G483" s="15"/>
      <c r="H483" s="15"/>
      <c r="I483" s="15"/>
    </row>
    <row r="484" spans="5:9" x14ac:dyDescent="0.3">
      <c r="E484" s="16"/>
      <c r="F484" s="16"/>
      <c r="G484" s="15"/>
      <c r="H484" s="15"/>
      <c r="I484" s="15"/>
    </row>
    <row r="485" spans="5:9" x14ac:dyDescent="0.3">
      <c r="E485" s="16"/>
      <c r="F485" s="16"/>
      <c r="G485" s="15"/>
      <c r="H485" s="15"/>
      <c r="I485" s="15"/>
    </row>
    <row r="486" spans="5:9" x14ac:dyDescent="0.3">
      <c r="E486" s="16"/>
      <c r="F486" s="16"/>
      <c r="G486" s="15"/>
      <c r="H486" s="15"/>
      <c r="I486" s="15"/>
    </row>
    <row r="487" spans="5:9" x14ac:dyDescent="0.3">
      <c r="E487" s="16"/>
      <c r="F487" s="16"/>
      <c r="G487" s="15"/>
      <c r="H487" s="15"/>
      <c r="I487" s="15"/>
    </row>
    <row r="488" spans="5:9" x14ac:dyDescent="0.3">
      <c r="E488" s="16"/>
      <c r="F488" s="16"/>
      <c r="G488" s="15"/>
      <c r="H488" s="15"/>
      <c r="I488" s="15"/>
    </row>
    <row r="489" spans="5:9" x14ac:dyDescent="0.3">
      <c r="E489" s="16"/>
      <c r="F489" s="16"/>
      <c r="G489" s="15"/>
      <c r="H489" s="15"/>
      <c r="I489" s="15"/>
    </row>
    <row r="490" spans="5:9" x14ac:dyDescent="0.3">
      <c r="E490" s="16"/>
      <c r="F490" s="16"/>
      <c r="G490" s="15"/>
      <c r="H490" s="15"/>
      <c r="I490" s="15"/>
    </row>
    <row r="491" spans="5:9" x14ac:dyDescent="0.3">
      <c r="E491" s="16"/>
      <c r="F491" s="16"/>
      <c r="G491" s="15"/>
      <c r="H491" s="15"/>
      <c r="I491" s="15"/>
    </row>
    <row r="492" spans="5:9" x14ac:dyDescent="0.3">
      <c r="E492" s="16"/>
      <c r="F492" s="16"/>
      <c r="G492" s="15"/>
      <c r="H492" s="15"/>
      <c r="I492" s="15"/>
    </row>
    <row r="493" spans="5:9" x14ac:dyDescent="0.3">
      <c r="E493" s="16"/>
      <c r="F493" s="16"/>
      <c r="G493" s="15"/>
      <c r="H493" s="15"/>
      <c r="I493" s="15"/>
    </row>
    <row r="494" spans="5:9" x14ac:dyDescent="0.3">
      <c r="E494" s="16"/>
      <c r="F494" s="16"/>
      <c r="G494" s="15"/>
      <c r="H494" s="15"/>
      <c r="I494" s="15"/>
    </row>
    <row r="495" spans="5:9" x14ac:dyDescent="0.3">
      <c r="E495" s="16"/>
      <c r="F495" s="16"/>
      <c r="G495" s="15"/>
      <c r="H495" s="15"/>
      <c r="I495" s="15"/>
    </row>
    <row r="496" spans="5:9" x14ac:dyDescent="0.3">
      <c r="E496" s="16"/>
      <c r="F496" s="16"/>
      <c r="G496" s="15"/>
      <c r="H496" s="15"/>
      <c r="I496" s="15"/>
    </row>
    <row r="497" spans="5:9" x14ac:dyDescent="0.3">
      <c r="E497" s="16"/>
      <c r="F497" s="16"/>
      <c r="G497" s="15"/>
      <c r="H497" s="15"/>
      <c r="I497" s="15"/>
    </row>
    <row r="498" spans="5:9" x14ac:dyDescent="0.3">
      <c r="E498" s="16"/>
      <c r="F498" s="16"/>
      <c r="G498" s="15"/>
      <c r="H498" s="15"/>
      <c r="I498" s="15"/>
    </row>
    <row r="499" spans="5:9" x14ac:dyDescent="0.3">
      <c r="E499" s="16"/>
      <c r="F499" s="16"/>
      <c r="G499" s="15"/>
      <c r="H499" s="15"/>
      <c r="I499" s="15"/>
    </row>
    <row r="500" spans="5:9" x14ac:dyDescent="0.3">
      <c r="E500" s="16"/>
      <c r="F500" s="16"/>
      <c r="G500" s="15"/>
      <c r="H500" s="15"/>
      <c r="I500" s="15"/>
    </row>
    <row r="501" spans="5:9" x14ac:dyDescent="0.3">
      <c r="E501" s="16"/>
      <c r="F501" s="16"/>
      <c r="G501" s="15"/>
      <c r="H501" s="15"/>
      <c r="I501" s="15"/>
    </row>
    <row r="502" spans="5:9" x14ac:dyDescent="0.3">
      <c r="E502" s="16"/>
      <c r="F502" s="16"/>
      <c r="G502" s="15"/>
      <c r="H502" s="15"/>
      <c r="I502" s="15"/>
    </row>
    <row r="503" spans="5:9" x14ac:dyDescent="0.3">
      <c r="E503" s="16"/>
      <c r="F503" s="16"/>
      <c r="G503" s="15"/>
      <c r="H503" s="15"/>
      <c r="I503" s="15"/>
    </row>
    <row r="504" spans="5:9" x14ac:dyDescent="0.3">
      <c r="E504" s="16"/>
      <c r="F504" s="16"/>
      <c r="G504" s="15"/>
      <c r="H504" s="15"/>
      <c r="I504" s="15"/>
    </row>
    <row r="505" spans="5:9" x14ac:dyDescent="0.3">
      <c r="E505" s="16"/>
      <c r="F505" s="16"/>
      <c r="G505" s="15"/>
      <c r="H505" s="15"/>
      <c r="I505" s="15"/>
    </row>
    <row r="506" spans="5:9" x14ac:dyDescent="0.3">
      <c r="E506" s="16"/>
      <c r="F506" s="16"/>
      <c r="G506" s="15"/>
      <c r="H506" s="15"/>
      <c r="I506" s="15"/>
    </row>
    <row r="507" spans="5:9" x14ac:dyDescent="0.3">
      <c r="E507" s="16"/>
      <c r="F507" s="16"/>
      <c r="G507" s="15"/>
      <c r="H507" s="15"/>
      <c r="I507" s="15"/>
    </row>
    <row r="508" spans="5:9" x14ac:dyDescent="0.3">
      <c r="E508" s="16"/>
      <c r="F508" s="16"/>
      <c r="G508" s="15"/>
      <c r="H508" s="15"/>
      <c r="I508" s="15"/>
    </row>
    <row r="509" spans="5:9" x14ac:dyDescent="0.3">
      <c r="E509" s="16"/>
      <c r="F509" s="16"/>
      <c r="G509" s="15"/>
      <c r="H509" s="15"/>
      <c r="I509" s="15"/>
    </row>
    <row r="510" spans="5:9" x14ac:dyDescent="0.3">
      <c r="E510" s="16"/>
      <c r="F510" s="16"/>
      <c r="G510" s="15"/>
      <c r="H510" s="15"/>
      <c r="I510" s="15"/>
    </row>
    <row r="511" spans="5:9" x14ac:dyDescent="0.3">
      <c r="E511" s="16"/>
      <c r="F511" s="16"/>
      <c r="G511" s="15"/>
      <c r="H511" s="15"/>
      <c r="I511" s="15"/>
    </row>
    <row r="512" spans="5:9" x14ac:dyDescent="0.3">
      <c r="E512" s="16"/>
      <c r="F512" s="16"/>
      <c r="G512" s="15"/>
      <c r="H512" s="15"/>
      <c r="I512" s="15"/>
    </row>
    <row r="513" spans="5:9" x14ac:dyDescent="0.3">
      <c r="E513" s="16"/>
      <c r="F513" s="16"/>
      <c r="G513" s="15"/>
      <c r="H513" s="15"/>
      <c r="I513" s="15"/>
    </row>
    <row r="514" spans="5:9" x14ac:dyDescent="0.3">
      <c r="E514" s="16"/>
      <c r="F514" s="16"/>
      <c r="G514" s="15"/>
      <c r="H514" s="15"/>
      <c r="I514" s="15"/>
    </row>
    <row r="515" spans="5:9" x14ac:dyDescent="0.3">
      <c r="E515" s="16"/>
      <c r="F515" s="16"/>
      <c r="G515" s="15"/>
      <c r="H515" s="15"/>
      <c r="I515" s="15"/>
    </row>
    <row r="516" spans="5:9" x14ac:dyDescent="0.3">
      <c r="E516" s="16"/>
      <c r="F516" s="16"/>
      <c r="G516" s="15"/>
      <c r="H516" s="15"/>
      <c r="I516" s="15"/>
    </row>
    <row r="517" spans="5:9" x14ac:dyDescent="0.3">
      <c r="E517" s="16"/>
      <c r="F517" s="16"/>
      <c r="G517" s="15"/>
      <c r="H517" s="15"/>
      <c r="I517" s="15"/>
    </row>
    <row r="518" spans="5:9" x14ac:dyDescent="0.3">
      <c r="E518" s="16"/>
      <c r="F518" s="16"/>
      <c r="G518" s="15"/>
      <c r="H518" s="15"/>
      <c r="I518" s="15"/>
    </row>
    <row r="519" spans="5:9" x14ac:dyDescent="0.3">
      <c r="E519" s="16"/>
      <c r="F519" s="16"/>
      <c r="G519" s="15"/>
      <c r="H519" s="15"/>
      <c r="I519" s="15"/>
    </row>
    <row r="520" spans="5:9" x14ac:dyDescent="0.3">
      <c r="E520" s="16"/>
      <c r="F520" s="16"/>
      <c r="G520" s="15"/>
      <c r="H520" s="15"/>
      <c r="I520" s="15"/>
    </row>
    <row r="521" spans="5:9" x14ac:dyDescent="0.3">
      <c r="E521" s="16"/>
      <c r="F521" s="16"/>
      <c r="G521" s="15"/>
      <c r="H521" s="15"/>
      <c r="I521" s="15"/>
    </row>
    <row r="522" spans="5:9" x14ac:dyDescent="0.3">
      <c r="E522" s="16"/>
      <c r="F522" s="16"/>
      <c r="G522" s="15"/>
      <c r="H522" s="15"/>
      <c r="I522" s="15"/>
    </row>
    <row r="523" spans="5:9" x14ac:dyDescent="0.3">
      <c r="E523" s="16"/>
      <c r="F523" s="16"/>
      <c r="G523" s="15"/>
      <c r="H523" s="15"/>
      <c r="I523" s="15"/>
    </row>
    <row r="524" spans="5:9" x14ac:dyDescent="0.3">
      <c r="E524" s="16"/>
      <c r="F524" s="16"/>
      <c r="G524" s="15"/>
      <c r="H524" s="15"/>
      <c r="I524" s="15"/>
    </row>
    <row r="525" spans="5:9" x14ac:dyDescent="0.3">
      <c r="E525" s="16"/>
      <c r="F525" s="16"/>
      <c r="G525" s="15"/>
      <c r="H525" s="15"/>
      <c r="I525" s="15"/>
    </row>
    <row r="526" spans="5:9" x14ac:dyDescent="0.3">
      <c r="E526" s="16"/>
      <c r="F526" s="16"/>
      <c r="G526" s="15"/>
      <c r="H526" s="15"/>
      <c r="I526" s="15"/>
    </row>
    <row r="527" spans="5:9" x14ac:dyDescent="0.3">
      <c r="E527" s="16"/>
      <c r="F527" s="16"/>
      <c r="G527" s="15"/>
      <c r="H527" s="15"/>
      <c r="I527" s="15"/>
    </row>
    <row r="528" spans="5:9" x14ac:dyDescent="0.3">
      <c r="E528" s="16"/>
      <c r="F528" s="16"/>
      <c r="G528" s="15"/>
      <c r="H528" s="15"/>
      <c r="I528" s="15"/>
    </row>
    <row r="529" spans="5:9" x14ac:dyDescent="0.3">
      <c r="E529" s="16"/>
      <c r="F529" s="16"/>
      <c r="G529" s="15"/>
      <c r="H529" s="15"/>
      <c r="I529" s="15"/>
    </row>
    <row r="530" spans="5:9" x14ac:dyDescent="0.3">
      <c r="E530" s="16"/>
      <c r="F530" s="16"/>
      <c r="G530" s="15"/>
      <c r="H530" s="15"/>
      <c r="I530" s="15"/>
    </row>
    <row r="531" spans="5:9" x14ac:dyDescent="0.3">
      <c r="E531" s="16"/>
      <c r="F531" s="16"/>
      <c r="G531" s="15"/>
      <c r="H531" s="15"/>
      <c r="I531" s="15"/>
    </row>
    <row r="532" spans="5:9" x14ac:dyDescent="0.3">
      <c r="E532" s="16"/>
      <c r="F532" s="16"/>
      <c r="G532" s="15"/>
      <c r="H532" s="15"/>
      <c r="I532" s="15"/>
    </row>
    <row r="533" spans="5:9" x14ac:dyDescent="0.3">
      <c r="E533" s="16"/>
      <c r="F533" s="16"/>
      <c r="G533" s="15"/>
      <c r="H533" s="15"/>
      <c r="I533" s="15"/>
    </row>
    <row r="534" spans="5:9" x14ac:dyDescent="0.3">
      <c r="E534" s="16"/>
      <c r="F534" s="16"/>
      <c r="G534" s="15"/>
      <c r="H534" s="15"/>
      <c r="I534" s="15"/>
    </row>
    <row r="535" spans="5:9" x14ac:dyDescent="0.3">
      <c r="E535" s="16"/>
      <c r="F535" s="16"/>
      <c r="G535" s="15"/>
      <c r="H535" s="15"/>
      <c r="I535" s="15"/>
    </row>
    <row r="536" spans="5:9" x14ac:dyDescent="0.3">
      <c r="E536" s="16"/>
      <c r="F536" s="16"/>
      <c r="G536" s="15"/>
      <c r="H536" s="15"/>
      <c r="I536" s="15"/>
    </row>
    <row r="537" spans="5:9" x14ac:dyDescent="0.3">
      <c r="E537" s="16"/>
      <c r="F537" s="16"/>
      <c r="G537" s="15"/>
      <c r="H537" s="15"/>
      <c r="I537" s="15"/>
    </row>
    <row r="538" spans="5:9" x14ac:dyDescent="0.3">
      <c r="E538" s="16"/>
      <c r="F538" s="16"/>
      <c r="G538" s="15"/>
      <c r="H538" s="15"/>
      <c r="I538" s="15"/>
    </row>
    <row r="539" spans="5:9" x14ac:dyDescent="0.3">
      <c r="E539" s="16"/>
      <c r="F539" s="16"/>
      <c r="G539" s="15"/>
      <c r="H539" s="15"/>
      <c r="I539" s="15"/>
    </row>
    <row r="540" spans="5:9" x14ac:dyDescent="0.3">
      <c r="E540" s="16"/>
      <c r="F540" s="16"/>
      <c r="G540" s="15"/>
      <c r="H540" s="15"/>
      <c r="I540" s="15"/>
    </row>
    <row r="541" spans="5:9" x14ac:dyDescent="0.3">
      <c r="E541" s="16"/>
      <c r="F541" s="16"/>
      <c r="G541" s="15"/>
      <c r="H541" s="15"/>
      <c r="I541" s="15"/>
    </row>
    <row r="542" spans="5:9" x14ac:dyDescent="0.3">
      <c r="E542" s="16"/>
      <c r="F542" s="16"/>
      <c r="G542" s="15"/>
      <c r="H542" s="15"/>
      <c r="I542" s="15"/>
    </row>
    <row r="543" spans="5:9" x14ac:dyDescent="0.3">
      <c r="E543" s="16"/>
      <c r="F543" s="16"/>
      <c r="G543" s="15"/>
      <c r="H543" s="15"/>
      <c r="I543" s="15"/>
    </row>
    <row r="544" spans="5:9" x14ac:dyDescent="0.3">
      <c r="E544" s="16"/>
      <c r="F544" s="16"/>
      <c r="G544" s="15"/>
      <c r="H544" s="15"/>
      <c r="I544" s="15"/>
    </row>
    <row r="545" spans="5:9" x14ac:dyDescent="0.3">
      <c r="E545" s="16"/>
      <c r="F545" s="16"/>
      <c r="G545" s="15"/>
      <c r="H545" s="15"/>
      <c r="I545" s="15"/>
    </row>
    <row r="546" spans="5:9" x14ac:dyDescent="0.3">
      <c r="E546" s="16"/>
      <c r="F546" s="16"/>
      <c r="G546" s="15"/>
      <c r="H546" s="15"/>
      <c r="I546" s="15"/>
    </row>
    <row r="547" spans="5:9" x14ac:dyDescent="0.3">
      <c r="E547" s="16"/>
      <c r="F547" s="16"/>
      <c r="G547" s="15"/>
      <c r="H547" s="15"/>
      <c r="I547" s="15"/>
    </row>
    <row r="548" spans="5:9" x14ac:dyDescent="0.3">
      <c r="E548" s="16"/>
      <c r="F548" s="16"/>
      <c r="G548" s="15"/>
      <c r="H548" s="15"/>
      <c r="I548" s="15"/>
    </row>
    <row r="549" spans="5:9" x14ac:dyDescent="0.3">
      <c r="E549" s="16"/>
      <c r="F549" s="16"/>
      <c r="G549" s="15"/>
      <c r="H549" s="15"/>
      <c r="I549" s="15"/>
    </row>
    <row r="550" spans="5:9" x14ac:dyDescent="0.3">
      <c r="E550" s="16"/>
      <c r="F550" s="16"/>
      <c r="G550" s="15"/>
      <c r="H550" s="15"/>
      <c r="I550" s="15"/>
    </row>
    <row r="551" spans="5:9" x14ac:dyDescent="0.3">
      <c r="E551" s="16"/>
      <c r="F551" s="16"/>
      <c r="G551" s="15"/>
      <c r="H551" s="15"/>
      <c r="I551" s="15"/>
    </row>
    <row r="552" spans="5:9" x14ac:dyDescent="0.3">
      <c r="E552" s="16"/>
      <c r="F552" s="16"/>
      <c r="G552" s="15"/>
      <c r="H552" s="15"/>
      <c r="I552" s="15"/>
    </row>
    <row r="553" spans="5:9" x14ac:dyDescent="0.3">
      <c r="E553" s="16"/>
      <c r="F553" s="16"/>
      <c r="G553" s="15"/>
      <c r="H553" s="15"/>
      <c r="I553" s="15"/>
    </row>
    <row r="554" spans="5:9" x14ac:dyDescent="0.3">
      <c r="E554" s="16"/>
      <c r="F554" s="16"/>
      <c r="G554" s="15"/>
      <c r="H554" s="15"/>
      <c r="I554" s="15"/>
    </row>
    <row r="555" spans="5:9" x14ac:dyDescent="0.3">
      <c r="E555" s="16"/>
      <c r="F555" s="16"/>
      <c r="G555" s="15"/>
      <c r="H555" s="15"/>
      <c r="I555" s="15"/>
    </row>
    <row r="556" spans="5:9" x14ac:dyDescent="0.3">
      <c r="E556" s="16"/>
      <c r="F556" s="16"/>
      <c r="G556" s="15"/>
      <c r="H556" s="15"/>
      <c r="I556" s="15"/>
    </row>
    <row r="557" spans="5:9" x14ac:dyDescent="0.3">
      <c r="E557" s="16"/>
      <c r="F557" s="16"/>
      <c r="G557" s="15"/>
      <c r="H557" s="15"/>
      <c r="I557" s="15"/>
    </row>
    <row r="558" spans="5:9" x14ac:dyDescent="0.3">
      <c r="E558" s="16"/>
      <c r="F558" s="16"/>
      <c r="G558" s="15"/>
      <c r="H558" s="15"/>
      <c r="I558" s="15"/>
    </row>
    <row r="559" spans="5:9" x14ac:dyDescent="0.3">
      <c r="E559" s="16"/>
      <c r="F559" s="16"/>
      <c r="G559" s="15"/>
      <c r="H559" s="15"/>
      <c r="I559" s="15"/>
    </row>
    <row r="560" spans="5:9" x14ac:dyDescent="0.3">
      <c r="E560" s="16"/>
      <c r="F560" s="16"/>
      <c r="G560" s="15"/>
      <c r="H560" s="15"/>
      <c r="I560" s="15"/>
    </row>
    <row r="561" spans="5:9" x14ac:dyDescent="0.3">
      <c r="E561" s="16"/>
      <c r="F561" s="16"/>
      <c r="G561" s="15"/>
      <c r="H561" s="15"/>
      <c r="I561" s="15"/>
    </row>
    <row r="562" spans="5:9" x14ac:dyDescent="0.3">
      <c r="E562" s="16"/>
      <c r="F562" s="16"/>
      <c r="G562" s="15"/>
      <c r="H562" s="15"/>
      <c r="I562" s="15"/>
    </row>
    <row r="563" spans="5:9" x14ac:dyDescent="0.3">
      <c r="E563" s="16"/>
      <c r="F563" s="16"/>
      <c r="G563" s="15"/>
      <c r="H563" s="15"/>
      <c r="I563" s="15"/>
    </row>
    <row r="564" spans="5:9" x14ac:dyDescent="0.3">
      <c r="E564" s="16"/>
      <c r="F564" s="16"/>
      <c r="G564" s="15"/>
      <c r="H564" s="15"/>
      <c r="I564" s="15"/>
    </row>
    <row r="565" spans="5:9" x14ac:dyDescent="0.3">
      <c r="E565" s="16"/>
      <c r="F565" s="16"/>
      <c r="G565" s="15"/>
      <c r="H565" s="15"/>
      <c r="I565" s="15"/>
    </row>
    <row r="566" spans="5:9" x14ac:dyDescent="0.3">
      <c r="E566" s="16"/>
      <c r="F566" s="16"/>
      <c r="G566" s="15"/>
      <c r="H566" s="15"/>
      <c r="I566" s="15"/>
    </row>
    <row r="567" spans="5:9" x14ac:dyDescent="0.3">
      <c r="E567" s="16"/>
      <c r="F567" s="16"/>
      <c r="G567" s="15"/>
      <c r="H567" s="15"/>
      <c r="I567" s="15"/>
    </row>
    <row r="568" spans="5:9" x14ac:dyDescent="0.3">
      <c r="E568" s="16"/>
      <c r="F568" s="16"/>
      <c r="G568" s="15"/>
      <c r="H568" s="15"/>
      <c r="I568" s="15"/>
    </row>
    <row r="569" spans="5:9" x14ac:dyDescent="0.3">
      <c r="E569" s="16"/>
      <c r="F569" s="16"/>
      <c r="G569" s="15"/>
      <c r="H569" s="15"/>
      <c r="I569" s="15"/>
    </row>
    <row r="570" spans="5:9" x14ac:dyDescent="0.3">
      <c r="E570" s="16"/>
      <c r="F570" s="16"/>
      <c r="G570" s="15"/>
      <c r="H570" s="15"/>
      <c r="I570" s="15"/>
    </row>
    <row r="571" spans="5:9" x14ac:dyDescent="0.3">
      <c r="E571" s="16"/>
      <c r="F571" s="16"/>
      <c r="G571" s="15"/>
      <c r="H571" s="15"/>
      <c r="I571" s="15"/>
    </row>
    <row r="572" spans="5:9" x14ac:dyDescent="0.3">
      <c r="E572" s="16"/>
      <c r="F572" s="16"/>
      <c r="G572" s="15"/>
      <c r="H572" s="15"/>
      <c r="I572" s="15"/>
    </row>
    <row r="573" spans="5:9" x14ac:dyDescent="0.3">
      <c r="E573" s="16"/>
      <c r="F573" s="16"/>
      <c r="G573" s="15"/>
      <c r="H573" s="15"/>
      <c r="I573" s="15"/>
    </row>
    <row r="574" spans="5:9" x14ac:dyDescent="0.3">
      <c r="E574" s="16"/>
      <c r="F574" s="16"/>
      <c r="G574" s="15"/>
      <c r="H574" s="15"/>
      <c r="I574" s="15"/>
    </row>
    <row r="575" spans="5:9" x14ac:dyDescent="0.3">
      <c r="E575" s="16"/>
      <c r="F575" s="16"/>
      <c r="G575" s="15"/>
      <c r="H575" s="15"/>
      <c r="I575" s="15"/>
    </row>
    <row r="576" spans="5:9" x14ac:dyDescent="0.3">
      <c r="E576" s="16"/>
      <c r="F576" s="16"/>
      <c r="G576" s="15"/>
      <c r="H576" s="15"/>
      <c r="I576" s="15"/>
    </row>
    <row r="577" spans="5:9" x14ac:dyDescent="0.3">
      <c r="E577" s="16"/>
      <c r="F577" s="16"/>
      <c r="G577" s="15"/>
      <c r="H577" s="15"/>
      <c r="I577" s="15"/>
    </row>
    <row r="578" spans="5:9" x14ac:dyDescent="0.3">
      <c r="E578" s="16"/>
      <c r="F578" s="16"/>
      <c r="G578" s="15"/>
      <c r="H578" s="15"/>
      <c r="I578" s="15"/>
    </row>
    <row r="579" spans="5:9" x14ac:dyDescent="0.3">
      <c r="E579" s="16"/>
      <c r="F579" s="16"/>
      <c r="G579" s="15"/>
      <c r="H579" s="15"/>
      <c r="I579" s="15"/>
    </row>
    <row r="580" spans="5:9" x14ac:dyDescent="0.3">
      <c r="E580" s="16"/>
      <c r="F580" s="16"/>
      <c r="G580" s="15"/>
      <c r="H580" s="15"/>
      <c r="I580" s="15"/>
    </row>
    <row r="581" spans="5:9" x14ac:dyDescent="0.3">
      <c r="E581" s="16"/>
      <c r="F581" s="16"/>
      <c r="G581" s="15"/>
      <c r="H581" s="15"/>
      <c r="I581" s="15"/>
    </row>
    <row r="582" spans="5:9" x14ac:dyDescent="0.3">
      <c r="E582" s="16"/>
      <c r="F582" s="16"/>
      <c r="G582" s="15"/>
      <c r="H582" s="15"/>
      <c r="I582" s="15"/>
    </row>
    <row r="583" spans="5:9" x14ac:dyDescent="0.3">
      <c r="E583" s="16"/>
      <c r="F583" s="16"/>
      <c r="G583" s="15"/>
      <c r="H583" s="15"/>
      <c r="I583" s="15"/>
    </row>
    <row r="584" spans="5:9" x14ac:dyDescent="0.3">
      <c r="E584" s="16"/>
      <c r="F584" s="16"/>
      <c r="G584" s="15"/>
      <c r="H584" s="15"/>
      <c r="I584" s="15"/>
    </row>
    <row r="585" spans="5:9" x14ac:dyDescent="0.3">
      <c r="E585" s="16"/>
      <c r="F585" s="16"/>
      <c r="G585" s="15"/>
      <c r="H585" s="15"/>
      <c r="I585" s="15"/>
    </row>
    <row r="586" spans="5:9" x14ac:dyDescent="0.3">
      <c r="E586" s="16"/>
      <c r="F586" s="16"/>
      <c r="G586" s="15"/>
      <c r="H586" s="15"/>
      <c r="I586" s="15"/>
    </row>
    <row r="587" spans="5:9" x14ac:dyDescent="0.3">
      <c r="E587" s="16"/>
      <c r="F587" s="16"/>
      <c r="G587" s="15"/>
      <c r="H587" s="15"/>
      <c r="I587" s="15"/>
    </row>
    <row r="588" spans="5:9" x14ac:dyDescent="0.3">
      <c r="E588" s="16"/>
      <c r="F588" s="16"/>
      <c r="G588" s="15"/>
      <c r="H588" s="15"/>
      <c r="I588" s="15"/>
    </row>
    <row r="589" spans="5:9" x14ac:dyDescent="0.3">
      <c r="E589" s="16"/>
      <c r="F589" s="16"/>
      <c r="G589" s="15"/>
      <c r="H589" s="15"/>
      <c r="I589" s="15"/>
    </row>
    <row r="590" spans="5:9" x14ac:dyDescent="0.3">
      <c r="E590" s="16"/>
      <c r="F590" s="16"/>
      <c r="G590" s="15"/>
      <c r="H590" s="15"/>
      <c r="I590" s="15"/>
    </row>
    <row r="591" spans="5:9" x14ac:dyDescent="0.3">
      <c r="E591" s="16"/>
      <c r="F591" s="16"/>
      <c r="G591" s="15"/>
      <c r="H591" s="15"/>
      <c r="I591" s="15"/>
    </row>
    <row r="592" spans="5:9" x14ac:dyDescent="0.3">
      <c r="E592" s="16"/>
      <c r="F592" s="16"/>
      <c r="G592" s="15"/>
      <c r="H592" s="15"/>
      <c r="I592" s="15"/>
    </row>
    <row r="593" spans="5:9" x14ac:dyDescent="0.3">
      <c r="E593" s="16"/>
      <c r="F593" s="16"/>
      <c r="G593" s="15"/>
      <c r="H593" s="15"/>
      <c r="I593" s="15"/>
    </row>
    <row r="594" spans="5:9" x14ac:dyDescent="0.3">
      <c r="E594" s="16"/>
      <c r="F594" s="16"/>
      <c r="G594" s="15"/>
      <c r="H594" s="15"/>
      <c r="I594" s="15"/>
    </row>
    <row r="595" spans="5:9" x14ac:dyDescent="0.3">
      <c r="E595" s="16"/>
      <c r="F595" s="16"/>
      <c r="G595" s="15"/>
      <c r="H595" s="15"/>
      <c r="I595" s="15"/>
    </row>
    <row r="596" spans="5:9" x14ac:dyDescent="0.3">
      <c r="E596" s="16"/>
      <c r="F596" s="16"/>
      <c r="G596" s="15"/>
      <c r="H596" s="15"/>
      <c r="I596" s="15"/>
    </row>
    <row r="597" spans="5:9" x14ac:dyDescent="0.3">
      <c r="E597" s="16"/>
      <c r="F597" s="16"/>
      <c r="G597" s="15"/>
      <c r="H597" s="15"/>
      <c r="I597" s="15"/>
    </row>
    <row r="598" spans="5:9" x14ac:dyDescent="0.3">
      <c r="E598" s="16"/>
      <c r="F598" s="16"/>
      <c r="G598" s="15"/>
      <c r="H598" s="15"/>
      <c r="I598" s="15"/>
    </row>
    <row r="599" spans="5:9" x14ac:dyDescent="0.3">
      <c r="E599" s="16"/>
      <c r="F599" s="16"/>
      <c r="G599" s="15"/>
      <c r="H599" s="15"/>
      <c r="I599" s="15"/>
    </row>
    <row r="600" spans="5:9" x14ac:dyDescent="0.3">
      <c r="E600" s="16"/>
      <c r="F600" s="16"/>
      <c r="G600" s="15"/>
      <c r="H600" s="15"/>
      <c r="I600" s="15"/>
    </row>
    <row r="601" spans="5:9" x14ac:dyDescent="0.3">
      <c r="E601" s="16"/>
      <c r="F601" s="16"/>
      <c r="G601" s="15"/>
      <c r="H601" s="15"/>
      <c r="I601" s="15"/>
    </row>
    <row r="602" spans="5:9" x14ac:dyDescent="0.3">
      <c r="E602" s="16"/>
      <c r="F602" s="16"/>
      <c r="G602" s="15"/>
      <c r="H602" s="15"/>
      <c r="I602" s="15"/>
    </row>
    <row r="603" spans="5:9" x14ac:dyDescent="0.3">
      <c r="E603" s="16"/>
      <c r="F603" s="16"/>
      <c r="G603" s="15"/>
      <c r="H603" s="15"/>
      <c r="I603" s="15"/>
    </row>
    <row r="604" spans="5:9" x14ac:dyDescent="0.3">
      <c r="E604" s="16"/>
      <c r="F604" s="16"/>
      <c r="G604" s="15"/>
      <c r="H604" s="15"/>
      <c r="I604" s="15"/>
    </row>
    <row r="605" spans="5:9" x14ac:dyDescent="0.3">
      <c r="E605" s="16"/>
      <c r="F605" s="16"/>
      <c r="G605" s="15"/>
      <c r="H605" s="15"/>
      <c r="I605" s="15"/>
    </row>
    <row r="606" spans="5:9" x14ac:dyDescent="0.3">
      <c r="E606" s="16"/>
      <c r="F606" s="16"/>
      <c r="G606" s="15"/>
      <c r="H606" s="15"/>
      <c r="I606" s="15"/>
    </row>
    <row r="607" spans="5:9" x14ac:dyDescent="0.3">
      <c r="E607" s="16"/>
      <c r="F607" s="16"/>
      <c r="G607" s="15"/>
      <c r="H607" s="15"/>
      <c r="I607" s="15"/>
    </row>
    <row r="608" spans="5:9" x14ac:dyDescent="0.3">
      <c r="E608" s="16"/>
      <c r="F608" s="16"/>
      <c r="G608" s="15"/>
      <c r="H608" s="15"/>
      <c r="I608" s="15"/>
    </row>
    <row r="609" spans="5:9" x14ac:dyDescent="0.3">
      <c r="E609" s="16"/>
      <c r="F609" s="16"/>
      <c r="G609" s="15"/>
      <c r="H609" s="15"/>
      <c r="I609" s="15"/>
    </row>
    <row r="610" spans="5:9" x14ac:dyDescent="0.3">
      <c r="E610" s="16"/>
      <c r="F610" s="16"/>
      <c r="G610" s="15"/>
      <c r="H610" s="15"/>
      <c r="I610" s="15"/>
    </row>
    <row r="611" spans="5:9" x14ac:dyDescent="0.3">
      <c r="E611" s="16"/>
      <c r="F611" s="16"/>
      <c r="G611" s="15"/>
      <c r="H611" s="15"/>
      <c r="I611" s="15"/>
    </row>
    <row r="612" spans="5:9" x14ac:dyDescent="0.3">
      <c r="E612" s="16"/>
      <c r="F612" s="16"/>
      <c r="G612" s="15"/>
      <c r="H612" s="15"/>
      <c r="I612" s="15"/>
    </row>
    <row r="613" spans="5:9" x14ac:dyDescent="0.3">
      <c r="E613" s="16"/>
      <c r="F613" s="16"/>
      <c r="G613" s="15"/>
      <c r="H613" s="15"/>
      <c r="I613" s="15"/>
    </row>
    <row r="614" spans="5:9" x14ac:dyDescent="0.3">
      <c r="E614" s="16"/>
      <c r="F614" s="16"/>
      <c r="G614" s="15"/>
      <c r="H614" s="15"/>
      <c r="I614" s="15"/>
    </row>
    <row r="615" spans="5:9" x14ac:dyDescent="0.3">
      <c r="E615" s="16"/>
      <c r="F615" s="16"/>
      <c r="G615" s="15"/>
      <c r="H615" s="15"/>
      <c r="I615" s="15"/>
    </row>
    <row r="616" spans="5:9" x14ac:dyDescent="0.3">
      <c r="E616" s="16"/>
      <c r="F616" s="16"/>
      <c r="G616" s="15"/>
      <c r="H616" s="15"/>
      <c r="I616" s="15"/>
    </row>
    <row r="617" spans="5:9" x14ac:dyDescent="0.3">
      <c r="E617" s="16"/>
      <c r="F617" s="16"/>
      <c r="G617" s="15"/>
      <c r="H617" s="15"/>
      <c r="I617" s="15"/>
    </row>
    <row r="618" spans="5:9" x14ac:dyDescent="0.3">
      <c r="E618" s="16"/>
      <c r="F618" s="16"/>
      <c r="G618" s="15"/>
      <c r="H618" s="15"/>
      <c r="I618" s="15"/>
    </row>
    <row r="619" spans="5:9" x14ac:dyDescent="0.3">
      <c r="E619" s="16"/>
      <c r="F619" s="16"/>
      <c r="G619" s="15"/>
      <c r="H619" s="15"/>
      <c r="I619" s="15"/>
    </row>
    <row r="620" spans="5:9" x14ac:dyDescent="0.3">
      <c r="E620" s="16"/>
      <c r="F620" s="16"/>
      <c r="G620" s="15"/>
      <c r="H620" s="15"/>
      <c r="I620" s="15"/>
    </row>
    <row r="621" spans="5:9" x14ac:dyDescent="0.3">
      <c r="E621" s="16"/>
      <c r="F621" s="16"/>
      <c r="G621" s="15"/>
      <c r="H621" s="15"/>
      <c r="I621" s="15"/>
    </row>
    <row r="622" spans="5:9" x14ac:dyDescent="0.3">
      <c r="E622" s="16"/>
      <c r="F622" s="16"/>
      <c r="G622" s="15"/>
      <c r="H622" s="15"/>
      <c r="I622" s="15"/>
    </row>
    <row r="623" spans="5:9" x14ac:dyDescent="0.3">
      <c r="E623" s="16"/>
      <c r="F623" s="16"/>
      <c r="G623" s="15"/>
      <c r="H623" s="15"/>
      <c r="I623" s="15"/>
    </row>
    <row r="624" spans="5:9" x14ac:dyDescent="0.3">
      <c r="E624" s="16"/>
      <c r="F624" s="16"/>
      <c r="G624" s="15"/>
      <c r="H624" s="15"/>
      <c r="I624" s="15"/>
    </row>
    <row r="625" spans="5:9" x14ac:dyDescent="0.3">
      <c r="E625" s="16"/>
      <c r="F625" s="16"/>
      <c r="G625" s="15"/>
      <c r="H625" s="15"/>
      <c r="I625" s="15"/>
    </row>
    <row r="626" spans="5:9" x14ac:dyDescent="0.3">
      <c r="E626" s="16"/>
      <c r="F626" s="16"/>
      <c r="G626" s="15"/>
      <c r="H626" s="15"/>
      <c r="I626" s="15"/>
    </row>
    <row r="627" spans="5:9" x14ac:dyDescent="0.3">
      <c r="E627" s="16"/>
      <c r="F627" s="16"/>
      <c r="G627" s="15"/>
      <c r="H627" s="15"/>
      <c r="I627" s="15"/>
    </row>
    <row r="628" spans="5:9" x14ac:dyDescent="0.3">
      <c r="E628" s="16"/>
      <c r="F628" s="16"/>
      <c r="G628" s="15"/>
      <c r="H628" s="15"/>
      <c r="I628" s="15"/>
    </row>
    <row r="629" spans="5:9" x14ac:dyDescent="0.3">
      <c r="E629" s="16"/>
      <c r="F629" s="16"/>
      <c r="G629" s="15"/>
      <c r="H629" s="15"/>
      <c r="I629" s="15"/>
    </row>
    <row r="630" spans="5:9" x14ac:dyDescent="0.3">
      <c r="E630" s="16"/>
      <c r="F630" s="16"/>
      <c r="G630" s="15"/>
      <c r="H630" s="15"/>
      <c r="I630" s="15"/>
    </row>
    <row r="631" spans="5:9" x14ac:dyDescent="0.3">
      <c r="E631" s="16"/>
      <c r="F631" s="16"/>
      <c r="G631" s="15"/>
      <c r="H631" s="15"/>
      <c r="I631" s="15"/>
    </row>
    <row r="632" spans="5:9" x14ac:dyDescent="0.3">
      <c r="E632" s="16"/>
      <c r="F632" s="16"/>
      <c r="G632" s="15"/>
      <c r="H632" s="15"/>
      <c r="I632" s="15"/>
    </row>
    <row r="633" spans="5:9" x14ac:dyDescent="0.3">
      <c r="E633" s="16"/>
      <c r="F633" s="16"/>
      <c r="G633" s="15"/>
      <c r="H633" s="15"/>
      <c r="I633" s="15"/>
    </row>
    <row r="634" spans="5:9" x14ac:dyDescent="0.3">
      <c r="E634" s="16"/>
      <c r="F634" s="16"/>
      <c r="G634" s="15"/>
      <c r="H634" s="15"/>
      <c r="I634" s="15"/>
    </row>
    <row r="635" spans="5:9" x14ac:dyDescent="0.3">
      <c r="E635" s="16"/>
      <c r="F635" s="16"/>
      <c r="G635" s="15"/>
      <c r="H635" s="15"/>
      <c r="I635" s="15"/>
    </row>
    <row r="636" spans="5:9" x14ac:dyDescent="0.3">
      <c r="E636" s="16"/>
      <c r="F636" s="16"/>
      <c r="G636" s="15"/>
      <c r="H636" s="15"/>
      <c r="I636" s="15"/>
    </row>
    <row r="637" spans="5:9" x14ac:dyDescent="0.3">
      <c r="E637" s="16"/>
      <c r="F637" s="16"/>
      <c r="G637" s="15"/>
      <c r="H637" s="15"/>
      <c r="I637" s="15"/>
    </row>
    <row r="638" spans="5:9" x14ac:dyDescent="0.3">
      <c r="E638" s="16"/>
      <c r="F638" s="16"/>
      <c r="G638" s="15"/>
      <c r="H638" s="15"/>
      <c r="I638" s="15"/>
    </row>
    <row r="639" spans="5:9" x14ac:dyDescent="0.3">
      <c r="E639" s="16"/>
      <c r="F639" s="16"/>
      <c r="G639" s="15"/>
      <c r="H639" s="15"/>
      <c r="I639" s="15"/>
    </row>
    <row r="640" spans="5:9" x14ac:dyDescent="0.3">
      <c r="E640" s="16"/>
      <c r="F640" s="16"/>
      <c r="G640" s="15"/>
      <c r="H640" s="15"/>
      <c r="I640" s="15"/>
    </row>
    <row r="641" spans="5:9" x14ac:dyDescent="0.3">
      <c r="E641" s="16"/>
      <c r="F641" s="16"/>
      <c r="G641" s="15"/>
      <c r="H641" s="15"/>
      <c r="I641" s="15"/>
    </row>
    <row r="642" spans="5:9" x14ac:dyDescent="0.3">
      <c r="E642" s="16"/>
      <c r="F642" s="16"/>
      <c r="G642" s="15"/>
      <c r="H642" s="15"/>
      <c r="I642" s="15"/>
    </row>
    <row r="643" spans="5:9" x14ac:dyDescent="0.3">
      <c r="E643" s="16"/>
      <c r="F643" s="16"/>
      <c r="G643" s="15"/>
      <c r="H643" s="15"/>
      <c r="I643" s="15"/>
    </row>
    <row r="644" spans="5:9" x14ac:dyDescent="0.3">
      <c r="E644" s="16"/>
      <c r="F644" s="16"/>
      <c r="G644" s="15"/>
      <c r="H644" s="15"/>
      <c r="I644" s="15"/>
    </row>
    <row r="645" spans="5:9" x14ac:dyDescent="0.3">
      <c r="E645" s="16"/>
      <c r="F645" s="16"/>
      <c r="G645" s="15"/>
      <c r="H645" s="15"/>
      <c r="I645" s="15"/>
    </row>
    <row r="646" spans="5:9" x14ac:dyDescent="0.3">
      <c r="E646" s="16"/>
      <c r="F646" s="16"/>
      <c r="G646" s="15"/>
      <c r="H646" s="15"/>
      <c r="I646" s="15"/>
    </row>
    <row r="647" spans="5:9" x14ac:dyDescent="0.3">
      <c r="E647" s="16"/>
      <c r="F647" s="16"/>
      <c r="G647" s="15"/>
      <c r="H647" s="15"/>
      <c r="I647" s="15"/>
    </row>
    <row r="648" spans="5:9" x14ac:dyDescent="0.3">
      <c r="E648" s="16"/>
      <c r="F648" s="16"/>
      <c r="G648" s="15"/>
      <c r="H648" s="15"/>
      <c r="I648" s="15"/>
    </row>
    <row r="649" spans="5:9" x14ac:dyDescent="0.3">
      <c r="E649" s="16"/>
      <c r="F649" s="16"/>
      <c r="G649" s="15"/>
      <c r="H649" s="15"/>
      <c r="I649" s="15"/>
    </row>
    <row r="650" spans="5:9" x14ac:dyDescent="0.3">
      <c r="E650" s="16"/>
      <c r="F650" s="16"/>
      <c r="G650" s="15"/>
      <c r="H650" s="15"/>
      <c r="I650" s="15"/>
    </row>
    <row r="651" spans="5:9" x14ac:dyDescent="0.3">
      <c r="E651" s="16"/>
      <c r="F651" s="16"/>
      <c r="G651" s="15"/>
      <c r="H651" s="15"/>
      <c r="I651" s="15"/>
    </row>
    <row r="652" spans="5:9" x14ac:dyDescent="0.3">
      <c r="E652" s="16"/>
      <c r="F652" s="16"/>
      <c r="G652" s="15"/>
      <c r="H652" s="15"/>
      <c r="I652" s="15"/>
    </row>
    <row r="653" spans="5:9" x14ac:dyDescent="0.3">
      <c r="E653" s="16"/>
      <c r="F653" s="16"/>
      <c r="G653" s="15"/>
      <c r="H653" s="15"/>
      <c r="I653" s="15"/>
    </row>
    <row r="654" spans="5:9" x14ac:dyDescent="0.3">
      <c r="E654" s="16"/>
      <c r="F654" s="16"/>
      <c r="G654" s="15"/>
      <c r="H654" s="15"/>
      <c r="I654" s="15"/>
    </row>
    <row r="655" spans="5:9" x14ac:dyDescent="0.3">
      <c r="E655" s="16"/>
      <c r="F655" s="16"/>
      <c r="G655" s="15"/>
      <c r="H655" s="15"/>
      <c r="I655" s="15"/>
    </row>
    <row r="656" spans="5:9" x14ac:dyDescent="0.3">
      <c r="E656" s="16"/>
      <c r="F656" s="16"/>
      <c r="G656" s="15"/>
      <c r="H656" s="15"/>
      <c r="I656" s="15"/>
    </row>
    <row r="657" spans="5:9" x14ac:dyDescent="0.3">
      <c r="E657" s="16"/>
      <c r="F657" s="16"/>
      <c r="G657" s="15"/>
      <c r="H657" s="15"/>
      <c r="I657" s="15"/>
    </row>
    <row r="658" spans="5:9" x14ac:dyDescent="0.3">
      <c r="E658" s="16"/>
      <c r="F658" s="16"/>
      <c r="G658" s="15"/>
      <c r="H658" s="15"/>
      <c r="I658" s="15"/>
    </row>
    <row r="659" spans="5:9" x14ac:dyDescent="0.3">
      <c r="E659" s="16"/>
      <c r="F659" s="16"/>
      <c r="G659" s="15"/>
      <c r="H659" s="15"/>
      <c r="I659" s="15"/>
    </row>
    <row r="660" spans="5:9" x14ac:dyDescent="0.3">
      <c r="E660" s="16"/>
      <c r="F660" s="16"/>
      <c r="G660" s="15"/>
      <c r="H660" s="15"/>
      <c r="I660" s="15"/>
    </row>
    <row r="661" spans="5:9" x14ac:dyDescent="0.3">
      <c r="E661" s="16"/>
      <c r="F661" s="16"/>
      <c r="G661" s="15"/>
      <c r="H661" s="15"/>
      <c r="I661" s="15"/>
    </row>
    <row r="662" spans="5:9" x14ac:dyDescent="0.3">
      <c r="E662" s="16"/>
      <c r="F662" s="16"/>
      <c r="G662" s="15"/>
      <c r="H662" s="15"/>
      <c r="I662" s="15"/>
    </row>
    <row r="663" spans="5:9" x14ac:dyDescent="0.3">
      <c r="E663" s="16"/>
      <c r="F663" s="16"/>
      <c r="G663" s="15"/>
      <c r="H663" s="15"/>
      <c r="I663" s="15"/>
    </row>
    <row r="664" spans="5:9" x14ac:dyDescent="0.3">
      <c r="E664" s="16"/>
      <c r="F664" s="16"/>
      <c r="G664" s="15"/>
      <c r="H664" s="15"/>
      <c r="I664" s="15"/>
    </row>
    <row r="665" spans="5:9" x14ac:dyDescent="0.3">
      <c r="E665" s="16"/>
      <c r="F665" s="16"/>
      <c r="G665" s="15"/>
      <c r="H665" s="15"/>
      <c r="I665" s="15"/>
    </row>
    <row r="666" spans="5:9" x14ac:dyDescent="0.3">
      <c r="E666" s="16"/>
      <c r="F666" s="16"/>
      <c r="G666" s="15"/>
      <c r="H666" s="15"/>
      <c r="I666" s="15"/>
    </row>
    <row r="667" spans="5:9" x14ac:dyDescent="0.3">
      <c r="E667" s="16"/>
      <c r="F667" s="16"/>
      <c r="G667" s="15"/>
      <c r="H667" s="15"/>
      <c r="I667" s="15"/>
    </row>
    <row r="668" spans="5:9" x14ac:dyDescent="0.3">
      <c r="E668" s="16"/>
      <c r="F668" s="16"/>
      <c r="G668" s="15"/>
      <c r="H668" s="15"/>
      <c r="I668" s="15"/>
    </row>
    <row r="669" spans="5:9" x14ac:dyDescent="0.3">
      <c r="E669" s="16"/>
      <c r="F669" s="16"/>
      <c r="G669" s="15"/>
      <c r="H669" s="15"/>
      <c r="I669" s="15"/>
    </row>
    <row r="670" spans="5:9" x14ac:dyDescent="0.3">
      <c r="E670" s="16"/>
      <c r="F670" s="16"/>
      <c r="G670" s="15"/>
      <c r="H670" s="15"/>
      <c r="I670" s="15"/>
    </row>
    <row r="671" spans="5:9" x14ac:dyDescent="0.3">
      <c r="E671" s="16"/>
      <c r="F671" s="16"/>
      <c r="G671" s="15"/>
      <c r="H671" s="15"/>
      <c r="I671" s="15"/>
    </row>
    <row r="672" spans="5:9" x14ac:dyDescent="0.3">
      <c r="E672" s="16"/>
      <c r="F672" s="16"/>
      <c r="G672" s="15"/>
      <c r="H672" s="15"/>
      <c r="I672" s="15"/>
    </row>
    <row r="673" spans="5:9" x14ac:dyDescent="0.3">
      <c r="E673" s="16"/>
      <c r="F673" s="16"/>
      <c r="G673" s="15"/>
      <c r="H673" s="15"/>
      <c r="I673" s="15"/>
    </row>
    <row r="674" spans="5:9" x14ac:dyDescent="0.3">
      <c r="E674" s="16"/>
      <c r="F674" s="16"/>
      <c r="G674" s="15"/>
      <c r="H674" s="15"/>
      <c r="I674" s="15"/>
    </row>
    <row r="675" spans="5:9" x14ac:dyDescent="0.3">
      <c r="E675" s="16"/>
      <c r="F675" s="16"/>
      <c r="G675" s="15"/>
      <c r="H675" s="15"/>
      <c r="I675" s="15"/>
    </row>
    <row r="676" spans="5:9" x14ac:dyDescent="0.3">
      <c r="E676" s="16"/>
      <c r="F676" s="16"/>
      <c r="G676" s="15"/>
      <c r="H676" s="15"/>
      <c r="I676" s="15"/>
    </row>
    <row r="677" spans="5:9" x14ac:dyDescent="0.3">
      <c r="E677" s="16"/>
      <c r="F677" s="16"/>
      <c r="G677" s="15"/>
      <c r="H677" s="15"/>
      <c r="I677" s="15"/>
    </row>
    <row r="678" spans="5:9" x14ac:dyDescent="0.3">
      <c r="E678" s="16"/>
      <c r="F678" s="16"/>
      <c r="G678" s="15"/>
      <c r="H678" s="15"/>
      <c r="I678" s="15"/>
    </row>
    <row r="679" spans="5:9" x14ac:dyDescent="0.3">
      <c r="E679" s="16"/>
      <c r="F679" s="16"/>
      <c r="G679" s="15"/>
      <c r="H679" s="15"/>
      <c r="I679" s="15"/>
    </row>
    <row r="680" spans="5:9" x14ac:dyDescent="0.3">
      <c r="E680" s="16"/>
      <c r="F680" s="16"/>
      <c r="G680" s="15"/>
      <c r="H680" s="15"/>
      <c r="I680" s="15"/>
    </row>
    <row r="681" spans="5:9" x14ac:dyDescent="0.3">
      <c r="E681" s="16"/>
      <c r="F681" s="16"/>
      <c r="G681" s="15"/>
      <c r="H681" s="15"/>
      <c r="I681" s="15"/>
    </row>
    <row r="682" spans="5:9" x14ac:dyDescent="0.3">
      <c r="E682" s="16"/>
      <c r="F682" s="16"/>
      <c r="G682" s="15"/>
      <c r="H682" s="15"/>
      <c r="I682" s="15"/>
    </row>
    <row r="683" spans="5:9" x14ac:dyDescent="0.3">
      <c r="E683" s="16"/>
      <c r="F683" s="16"/>
      <c r="G683" s="15"/>
      <c r="H683" s="15"/>
      <c r="I683" s="15"/>
    </row>
    <row r="684" spans="5:9" x14ac:dyDescent="0.3">
      <c r="E684" s="16"/>
      <c r="F684" s="16"/>
      <c r="G684" s="15"/>
      <c r="H684" s="15"/>
      <c r="I684" s="15"/>
    </row>
    <row r="685" spans="5:9" x14ac:dyDescent="0.3">
      <c r="E685" s="16"/>
      <c r="F685" s="16"/>
      <c r="G685" s="15"/>
      <c r="H685" s="15"/>
      <c r="I685" s="15"/>
    </row>
    <row r="686" spans="5:9" x14ac:dyDescent="0.3">
      <c r="E686" s="16"/>
      <c r="F686" s="16"/>
      <c r="G686" s="15"/>
      <c r="H686" s="15"/>
      <c r="I686" s="15"/>
    </row>
    <row r="687" spans="5:9" x14ac:dyDescent="0.3">
      <c r="E687" s="16"/>
      <c r="F687" s="16"/>
      <c r="G687" s="15"/>
      <c r="H687" s="15"/>
      <c r="I687" s="15"/>
    </row>
    <row r="688" spans="5:9" x14ac:dyDescent="0.3">
      <c r="E688" s="16"/>
      <c r="F688" s="16"/>
      <c r="G688" s="15"/>
      <c r="H688" s="15"/>
      <c r="I688" s="15"/>
    </row>
    <row r="689" spans="5:9" x14ac:dyDescent="0.3">
      <c r="E689" s="16"/>
      <c r="F689" s="16"/>
      <c r="G689" s="15"/>
      <c r="H689" s="15"/>
      <c r="I689" s="15"/>
    </row>
    <row r="690" spans="5:9" x14ac:dyDescent="0.3">
      <c r="E690" s="16"/>
      <c r="F690" s="16"/>
      <c r="G690" s="15"/>
      <c r="H690" s="15"/>
      <c r="I690" s="15"/>
    </row>
    <row r="691" spans="5:9" x14ac:dyDescent="0.3">
      <c r="E691" s="16"/>
      <c r="F691" s="16"/>
      <c r="G691" s="15"/>
      <c r="H691" s="15"/>
      <c r="I691" s="15"/>
    </row>
    <row r="692" spans="5:9" x14ac:dyDescent="0.3">
      <c r="E692" s="16"/>
      <c r="F692" s="16"/>
      <c r="G692" s="15"/>
      <c r="H692" s="15"/>
      <c r="I692" s="15"/>
    </row>
    <row r="693" spans="5:9" x14ac:dyDescent="0.3">
      <c r="E693" s="16"/>
      <c r="F693" s="16"/>
      <c r="G693" s="15"/>
      <c r="H693" s="15"/>
      <c r="I693" s="15"/>
    </row>
    <row r="694" spans="5:9" x14ac:dyDescent="0.3">
      <c r="E694" s="16"/>
      <c r="F694" s="16"/>
      <c r="G694" s="15"/>
      <c r="H694" s="15"/>
      <c r="I694" s="15"/>
    </row>
    <row r="695" spans="5:9" x14ac:dyDescent="0.3">
      <c r="E695" s="16"/>
      <c r="F695" s="16"/>
      <c r="G695" s="15"/>
      <c r="H695" s="15"/>
      <c r="I695" s="15"/>
    </row>
    <row r="696" spans="5:9" x14ac:dyDescent="0.3">
      <c r="E696" s="16"/>
      <c r="F696" s="16"/>
      <c r="G696" s="15"/>
      <c r="H696" s="15"/>
      <c r="I696" s="15"/>
    </row>
    <row r="697" spans="5:9" x14ac:dyDescent="0.3">
      <c r="E697" s="16"/>
      <c r="F697" s="16"/>
      <c r="G697" s="15"/>
      <c r="H697" s="15"/>
      <c r="I697" s="15"/>
    </row>
    <row r="698" spans="5:9" x14ac:dyDescent="0.3">
      <c r="E698" s="16"/>
      <c r="F698" s="16"/>
      <c r="G698" s="15"/>
      <c r="H698" s="15"/>
      <c r="I698" s="15"/>
    </row>
    <row r="699" spans="5:9" x14ac:dyDescent="0.3">
      <c r="E699" s="16"/>
      <c r="F699" s="16"/>
      <c r="G699" s="15"/>
      <c r="H699" s="15"/>
      <c r="I699" s="15"/>
    </row>
    <row r="700" spans="5:9" x14ac:dyDescent="0.3">
      <c r="E700" s="16"/>
      <c r="F700" s="16"/>
      <c r="G700" s="15"/>
      <c r="H700" s="15"/>
      <c r="I700" s="15"/>
    </row>
    <row r="701" spans="5:9" x14ac:dyDescent="0.3">
      <c r="E701" s="16"/>
      <c r="F701" s="16"/>
      <c r="G701" s="15"/>
      <c r="H701" s="15"/>
      <c r="I701" s="15"/>
    </row>
    <row r="702" spans="5:9" x14ac:dyDescent="0.3">
      <c r="E702" s="16"/>
      <c r="F702" s="16"/>
      <c r="G702" s="15"/>
      <c r="H702" s="15"/>
      <c r="I702" s="15"/>
    </row>
    <row r="703" spans="5:9" x14ac:dyDescent="0.3">
      <c r="E703" s="16"/>
      <c r="F703" s="16"/>
      <c r="G703" s="15"/>
      <c r="H703" s="15"/>
      <c r="I703" s="15"/>
    </row>
    <row r="704" spans="5:9" x14ac:dyDescent="0.3">
      <c r="E704" s="16"/>
      <c r="F704" s="16"/>
      <c r="G704" s="15"/>
      <c r="H704" s="15"/>
      <c r="I704" s="15"/>
    </row>
    <row r="705" spans="5:9" x14ac:dyDescent="0.3">
      <c r="E705" s="16"/>
      <c r="F705" s="16"/>
      <c r="G705" s="15"/>
      <c r="H705" s="15"/>
      <c r="I705" s="15"/>
    </row>
    <row r="706" spans="5:9" x14ac:dyDescent="0.3">
      <c r="E706" s="16"/>
      <c r="F706" s="16"/>
      <c r="G706" s="15"/>
      <c r="H706" s="15"/>
      <c r="I706" s="15"/>
    </row>
    <row r="707" spans="5:9" x14ac:dyDescent="0.3">
      <c r="E707" s="16"/>
      <c r="F707" s="16"/>
      <c r="G707" s="15"/>
      <c r="H707" s="15"/>
      <c r="I707" s="15"/>
    </row>
    <row r="708" spans="5:9" x14ac:dyDescent="0.3">
      <c r="E708" s="16"/>
      <c r="F708" s="16"/>
      <c r="G708" s="15"/>
      <c r="H708" s="15"/>
      <c r="I708" s="15"/>
    </row>
    <row r="709" spans="5:9" x14ac:dyDescent="0.3">
      <c r="E709" s="16"/>
      <c r="F709" s="16"/>
      <c r="G709" s="15"/>
      <c r="H709" s="15"/>
      <c r="I709" s="15"/>
    </row>
    <row r="710" spans="5:9" x14ac:dyDescent="0.3">
      <c r="E710" s="16"/>
      <c r="F710" s="16"/>
      <c r="G710" s="15"/>
      <c r="H710" s="15"/>
      <c r="I710" s="15"/>
    </row>
    <row r="711" spans="5:9" x14ac:dyDescent="0.3">
      <c r="E711" s="16"/>
      <c r="F711" s="16"/>
      <c r="G711" s="15"/>
      <c r="H711" s="15"/>
      <c r="I711" s="15"/>
    </row>
    <row r="712" spans="5:9" x14ac:dyDescent="0.3">
      <c r="E712" s="16"/>
      <c r="F712" s="16"/>
      <c r="G712" s="15"/>
      <c r="H712" s="15"/>
      <c r="I712" s="15"/>
    </row>
    <row r="713" spans="5:9" x14ac:dyDescent="0.3">
      <c r="E713" s="16"/>
      <c r="F713" s="16"/>
      <c r="G713" s="15"/>
      <c r="H713" s="15"/>
      <c r="I713" s="15"/>
    </row>
    <row r="714" spans="5:9" x14ac:dyDescent="0.3">
      <c r="E714" s="16"/>
      <c r="F714" s="16"/>
      <c r="G714" s="15"/>
      <c r="H714" s="15"/>
      <c r="I714" s="15"/>
    </row>
    <row r="715" spans="5:9" x14ac:dyDescent="0.3">
      <c r="E715" s="16"/>
      <c r="F715" s="16"/>
      <c r="G715" s="15"/>
      <c r="H715" s="15"/>
      <c r="I715" s="15"/>
    </row>
    <row r="716" spans="5:9" x14ac:dyDescent="0.3">
      <c r="E716" s="16"/>
      <c r="F716" s="16"/>
      <c r="G716" s="15"/>
      <c r="H716" s="15"/>
      <c r="I716" s="15"/>
    </row>
    <row r="717" spans="5:9" x14ac:dyDescent="0.3">
      <c r="E717" s="16"/>
      <c r="F717" s="16"/>
      <c r="G717" s="15"/>
      <c r="H717" s="15"/>
      <c r="I717" s="15"/>
    </row>
    <row r="718" spans="5:9" x14ac:dyDescent="0.3">
      <c r="E718" s="16"/>
      <c r="F718" s="16"/>
      <c r="G718" s="15"/>
      <c r="H718" s="15"/>
      <c r="I718" s="15"/>
    </row>
    <row r="719" spans="5:9" x14ac:dyDescent="0.3">
      <c r="E719" s="16"/>
      <c r="F719" s="16"/>
      <c r="G719" s="15"/>
      <c r="H719" s="15"/>
      <c r="I719" s="15"/>
    </row>
    <row r="720" spans="5:9" x14ac:dyDescent="0.3">
      <c r="E720" s="16"/>
      <c r="F720" s="16"/>
      <c r="G720" s="15"/>
      <c r="H720" s="15"/>
      <c r="I720" s="15"/>
    </row>
    <row r="721" spans="5:9" x14ac:dyDescent="0.3">
      <c r="E721" s="16"/>
      <c r="F721" s="16"/>
      <c r="G721" s="15"/>
      <c r="H721" s="15"/>
      <c r="I721" s="15"/>
    </row>
    <row r="722" spans="5:9" x14ac:dyDescent="0.3">
      <c r="E722" s="16"/>
      <c r="F722" s="16"/>
      <c r="G722" s="15"/>
      <c r="H722" s="15"/>
      <c r="I722" s="15"/>
    </row>
    <row r="723" spans="5:9" x14ac:dyDescent="0.3">
      <c r="E723" s="16"/>
      <c r="F723" s="16"/>
      <c r="G723" s="15"/>
      <c r="H723" s="15"/>
      <c r="I723" s="15"/>
    </row>
    <row r="724" spans="5:9" x14ac:dyDescent="0.3">
      <c r="E724" s="16"/>
      <c r="F724" s="16"/>
      <c r="G724" s="15"/>
      <c r="H724" s="15"/>
      <c r="I724" s="15"/>
    </row>
    <row r="725" spans="5:9" x14ac:dyDescent="0.3">
      <c r="E725" s="16"/>
      <c r="F725" s="16"/>
      <c r="G725" s="15"/>
      <c r="H725" s="15"/>
      <c r="I725" s="15"/>
    </row>
    <row r="726" spans="5:9" x14ac:dyDescent="0.3">
      <c r="E726" s="16"/>
      <c r="F726" s="16"/>
      <c r="G726" s="15"/>
      <c r="H726" s="15"/>
      <c r="I726" s="15"/>
    </row>
    <row r="727" spans="5:9" x14ac:dyDescent="0.3">
      <c r="E727" s="16"/>
      <c r="F727" s="16"/>
      <c r="G727" s="15"/>
      <c r="H727" s="15"/>
      <c r="I727" s="15"/>
    </row>
    <row r="728" spans="5:9" x14ac:dyDescent="0.3">
      <c r="E728" s="16"/>
      <c r="F728" s="16"/>
      <c r="G728" s="15"/>
      <c r="H728" s="15"/>
      <c r="I728" s="15"/>
    </row>
    <row r="729" spans="5:9" x14ac:dyDescent="0.3">
      <c r="E729" s="16"/>
      <c r="F729" s="16"/>
      <c r="G729" s="15"/>
      <c r="H729" s="15"/>
      <c r="I729" s="15"/>
    </row>
    <row r="730" spans="5:9" x14ac:dyDescent="0.3">
      <c r="E730" s="16"/>
      <c r="F730" s="16"/>
      <c r="G730" s="15"/>
      <c r="H730" s="15"/>
      <c r="I730" s="15"/>
    </row>
    <row r="731" spans="5:9" x14ac:dyDescent="0.3">
      <c r="E731" s="16"/>
      <c r="F731" s="16"/>
      <c r="G731" s="15"/>
      <c r="H731" s="15"/>
      <c r="I731" s="15"/>
    </row>
    <row r="732" spans="5:9" x14ac:dyDescent="0.3">
      <c r="E732" s="16"/>
      <c r="F732" s="16"/>
      <c r="G732" s="15"/>
      <c r="H732" s="15"/>
      <c r="I732" s="15"/>
    </row>
    <row r="733" spans="5:9" x14ac:dyDescent="0.3">
      <c r="E733" s="16"/>
      <c r="F733" s="16"/>
      <c r="G733" s="15"/>
      <c r="H733" s="15"/>
      <c r="I733" s="15"/>
    </row>
    <row r="734" spans="5:9" x14ac:dyDescent="0.3">
      <c r="E734" s="16"/>
      <c r="F734" s="16"/>
      <c r="G734" s="15"/>
      <c r="H734" s="15"/>
      <c r="I734" s="15"/>
    </row>
    <row r="735" spans="5:9" x14ac:dyDescent="0.3">
      <c r="E735" s="16"/>
      <c r="F735" s="16"/>
      <c r="G735" s="15"/>
      <c r="H735" s="15"/>
      <c r="I735" s="15"/>
    </row>
    <row r="736" spans="5:9" x14ac:dyDescent="0.3">
      <c r="E736" s="16"/>
      <c r="F736" s="16"/>
      <c r="G736" s="15"/>
      <c r="H736" s="15"/>
      <c r="I736" s="15"/>
    </row>
    <row r="737" spans="5:9" x14ac:dyDescent="0.3">
      <c r="E737" s="16"/>
      <c r="F737" s="16"/>
      <c r="G737" s="15"/>
      <c r="H737" s="15"/>
      <c r="I737" s="15"/>
    </row>
    <row r="738" spans="5:9" x14ac:dyDescent="0.3">
      <c r="E738" s="16"/>
      <c r="F738" s="16"/>
      <c r="G738" s="15"/>
      <c r="H738" s="15"/>
      <c r="I738" s="15"/>
    </row>
    <row r="739" spans="5:9" x14ac:dyDescent="0.3">
      <c r="E739" s="16"/>
      <c r="F739" s="16"/>
      <c r="G739" s="15"/>
      <c r="H739" s="15"/>
      <c r="I739" s="15"/>
    </row>
    <row r="740" spans="5:9" x14ac:dyDescent="0.3">
      <c r="E740" s="16"/>
      <c r="F740" s="16"/>
      <c r="G740" s="15"/>
      <c r="H740" s="15"/>
      <c r="I740" s="15"/>
    </row>
    <row r="741" spans="5:9" x14ac:dyDescent="0.3">
      <c r="E741" s="16"/>
      <c r="F741" s="16"/>
      <c r="G741" s="15"/>
      <c r="H741" s="15"/>
      <c r="I741" s="15"/>
    </row>
    <row r="742" spans="5:9" x14ac:dyDescent="0.3">
      <c r="E742" s="16"/>
      <c r="F742" s="16"/>
      <c r="G742" s="15"/>
      <c r="H742" s="15"/>
      <c r="I742" s="15"/>
    </row>
    <row r="743" spans="5:9" x14ac:dyDescent="0.3">
      <c r="E743" s="16"/>
      <c r="F743" s="16"/>
      <c r="G743" s="15"/>
      <c r="H743" s="15"/>
      <c r="I743" s="15"/>
    </row>
    <row r="744" spans="5:9" x14ac:dyDescent="0.3">
      <c r="E744" s="16"/>
      <c r="F744" s="16"/>
      <c r="G744" s="15"/>
      <c r="H744" s="15"/>
      <c r="I744" s="15"/>
    </row>
    <row r="745" spans="5:9" x14ac:dyDescent="0.3">
      <c r="E745" s="16"/>
      <c r="F745" s="16"/>
      <c r="G745" s="15"/>
      <c r="H745" s="15"/>
      <c r="I745" s="15"/>
    </row>
    <row r="746" spans="5:9" x14ac:dyDescent="0.3">
      <c r="E746" s="16"/>
      <c r="F746" s="16"/>
      <c r="G746" s="15"/>
      <c r="H746" s="15"/>
      <c r="I746" s="15"/>
    </row>
    <row r="747" spans="5:9" x14ac:dyDescent="0.3">
      <c r="E747" s="16"/>
      <c r="F747" s="16"/>
      <c r="G747" s="15"/>
      <c r="H747" s="15"/>
      <c r="I747" s="15"/>
    </row>
    <row r="748" spans="5:9" x14ac:dyDescent="0.3">
      <c r="E748" s="16"/>
      <c r="F748" s="16"/>
      <c r="G748" s="15"/>
      <c r="H748" s="15"/>
      <c r="I748" s="15"/>
    </row>
    <row r="749" spans="5:9" x14ac:dyDescent="0.3">
      <c r="E749" s="16"/>
      <c r="F749" s="16"/>
      <c r="G749" s="15"/>
      <c r="H749" s="15"/>
      <c r="I749" s="15"/>
    </row>
    <row r="750" spans="5:9" x14ac:dyDescent="0.3">
      <c r="E750" s="16"/>
      <c r="F750" s="16"/>
      <c r="G750" s="15"/>
      <c r="H750" s="15"/>
      <c r="I750" s="15"/>
    </row>
    <row r="751" spans="5:9" x14ac:dyDescent="0.3">
      <c r="E751" s="16"/>
      <c r="F751" s="16"/>
      <c r="G751" s="15"/>
      <c r="H751" s="15"/>
      <c r="I751" s="15"/>
    </row>
    <row r="752" spans="5:9" x14ac:dyDescent="0.3">
      <c r="E752" s="16"/>
      <c r="F752" s="16"/>
      <c r="G752" s="15"/>
      <c r="H752" s="15"/>
      <c r="I752" s="15"/>
    </row>
    <row r="753" spans="5:9" x14ac:dyDescent="0.3">
      <c r="E753" s="16"/>
      <c r="F753" s="16"/>
      <c r="G753" s="15"/>
      <c r="H753" s="15"/>
      <c r="I753" s="15"/>
    </row>
    <row r="754" spans="5:9" x14ac:dyDescent="0.3">
      <c r="E754" s="16"/>
      <c r="F754" s="16"/>
      <c r="G754" s="15"/>
      <c r="H754" s="15"/>
      <c r="I754" s="15"/>
    </row>
    <row r="755" spans="5:9" x14ac:dyDescent="0.3">
      <c r="E755" s="16"/>
      <c r="F755" s="16"/>
      <c r="G755" s="15"/>
      <c r="H755" s="15"/>
      <c r="I755" s="15"/>
    </row>
    <row r="756" spans="5:9" x14ac:dyDescent="0.3">
      <c r="E756" s="16"/>
      <c r="F756" s="16"/>
      <c r="G756" s="15"/>
      <c r="H756" s="15"/>
      <c r="I756" s="15"/>
    </row>
    <row r="757" spans="5:9" x14ac:dyDescent="0.3">
      <c r="E757" s="16"/>
      <c r="F757" s="16"/>
      <c r="G757" s="15"/>
      <c r="H757" s="15"/>
      <c r="I757" s="15"/>
    </row>
    <row r="758" spans="5:9" x14ac:dyDescent="0.3">
      <c r="E758" s="16"/>
      <c r="F758" s="16"/>
      <c r="G758" s="15"/>
      <c r="H758" s="15"/>
      <c r="I758" s="15"/>
    </row>
    <row r="759" spans="5:9" x14ac:dyDescent="0.3">
      <c r="E759" s="16"/>
      <c r="F759" s="16"/>
      <c r="G759" s="15"/>
      <c r="H759" s="15"/>
      <c r="I759" s="15"/>
    </row>
    <row r="760" spans="5:9" x14ac:dyDescent="0.3">
      <c r="E760" s="16"/>
      <c r="F760" s="16"/>
      <c r="G760" s="15"/>
      <c r="H760" s="15"/>
      <c r="I760" s="15"/>
    </row>
    <row r="761" spans="5:9" x14ac:dyDescent="0.3">
      <c r="E761" s="16"/>
      <c r="F761" s="16"/>
      <c r="G761" s="15"/>
      <c r="H761" s="15"/>
      <c r="I761" s="15"/>
    </row>
    <row r="762" spans="5:9" x14ac:dyDescent="0.3">
      <c r="E762" s="16"/>
      <c r="F762" s="16"/>
      <c r="G762" s="15"/>
      <c r="H762" s="15"/>
      <c r="I762" s="15"/>
    </row>
    <row r="763" spans="5:9" x14ac:dyDescent="0.3">
      <c r="E763" s="16"/>
      <c r="F763" s="16"/>
      <c r="G763" s="15"/>
      <c r="H763" s="15"/>
      <c r="I763" s="15"/>
    </row>
    <row r="764" spans="5:9" x14ac:dyDescent="0.3">
      <c r="E764" s="16"/>
      <c r="F764" s="16"/>
      <c r="G764" s="15"/>
      <c r="H764" s="15"/>
      <c r="I764" s="15"/>
    </row>
    <row r="765" spans="5:9" x14ac:dyDescent="0.3">
      <c r="E765" s="16"/>
      <c r="F765" s="16"/>
      <c r="G765" s="15"/>
      <c r="H765" s="15"/>
      <c r="I765" s="15"/>
    </row>
    <row r="766" spans="5:9" x14ac:dyDescent="0.3">
      <c r="E766" s="16"/>
      <c r="F766" s="16"/>
      <c r="G766" s="15"/>
      <c r="H766" s="15"/>
      <c r="I766" s="15"/>
    </row>
    <row r="767" spans="5:9" x14ac:dyDescent="0.3">
      <c r="E767" s="16"/>
      <c r="F767" s="16"/>
      <c r="G767" s="15"/>
      <c r="H767" s="15"/>
      <c r="I767" s="15"/>
    </row>
    <row r="768" spans="5:9" x14ac:dyDescent="0.3">
      <c r="E768" s="16"/>
      <c r="F768" s="16"/>
      <c r="G768" s="15"/>
      <c r="H768" s="15"/>
      <c r="I768" s="15"/>
    </row>
    <row r="769" spans="5:9" x14ac:dyDescent="0.3">
      <c r="E769" s="16"/>
      <c r="F769" s="16"/>
      <c r="G769" s="15"/>
      <c r="H769" s="15"/>
      <c r="I769" s="15"/>
    </row>
    <row r="770" spans="5:9" x14ac:dyDescent="0.3">
      <c r="E770" s="16"/>
      <c r="F770" s="16"/>
      <c r="G770" s="15"/>
      <c r="H770" s="15"/>
      <c r="I770" s="15"/>
    </row>
    <row r="771" spans="5:9" x14ac:dyDescent="0.3">
      <c r="E771" s="16"/>
      <c r="F771" s="16"/>
      <c r="G771" s="15"/>
      <c r="H771" s="15"/>
      <c r="I771" s="15"/>
    </row>
    <row r="772" spans="5:9" x14ac:dyDescent="0.3">
      <c r="E772" s="16"/>
      <c r="F772" s="16"/>
      <c r="G772" s="15"/>
      <c r="H772" s="15"/>
      <c r="I772" s="15"/>
    </row>
    <row r="773" spans="5:9" x14ac:dyDescent="0.3">
      <c r="E773" s="16"/>
      <c r="F773" s="16"/>
      <c r="G773" s="15"/>
      <c r="H773" s="15"/>
      <c r="I773" s="15"/>
    </row>
    <row r="774" spans="5:9" x14ac:dyDescent="0.3">
      <c r="E774" s="16"/>
      <c r="F774" s="16"/>
      <c r="G774" s="15"/>
      <c r="H774" s="15"/>
      <c r="I774" s="15"/>
    </row>
    <row r="775" spans="5:9" x14ac:dyDescent="0.3">
      <c r="E775" s="16"/>
      <c r="F775" s="16"/>
      <c r="G775" s="15"/>
      <c r="H775" s="15"/>
      <c r="I775" s="15"/>
    </row>
    <row r="776" spans="5:9" x14ac:dyDescent="0.3">
      <c r="E776" s="16"/>
      <c r="F776" s="16"/>
      <c r="G776" s="15"/>
      <c r="H776" s="15"/>
      <c r="I776" s="15"/>
    </row>
    <row r="777" spans="5:9" x14ac:dyDescent="0.3">
      <c r="E777" s="16"/>
      <c r="F777" s="16"/>
      <c r="G777" s="15"/>
      <c r="H777" s="15"/>
      <c r="I777" s="15"/>
    </row>
    <row r="778" spans="5:9" x14ac:dyDescent="0.3">
      <c r="E778" s="16"/>
      <c r="F778" s="16"/>
      <c r="G778" s="15"/>
      <c r="H778" s="15"/>
      <c r="I778" s="15"/>
    </row>
    <row r="779" spans="5:9" x14ac:dyDescent="0.3">
      <c r="E779" s="16"/>
      <c r="F779" s="16"/>
      <c r="G779" s="15"/>
      <c r="H779" s="15"/>
      <c r="I779" s="15"/>
    </row>
    <row r="780" spans="5:9" x14ac:dyDescent="0.3">
      <c r="E780" s="16"/>
      <c r="F780" s="16"/>
      <c r="G780" s="15"/>
      <c r="H780" s="15"/>
      <c r="I780" s="15"/>
    </row>
    <row r="781" spans="5:9" x14ac:dyDescent="0.3">
      <c r="E781" s="16"/>
      <c r="F781" s="16"/>
      <c r="G781" s="15"/>
      <c r="H781" s="15"/>
      <c r="I781" s="15"/>
    </row>
    <row r="782" spans="5:9" x14ac:dyDescent="0.3">
      <c r="E782" s="16"/>
      <c r="F782" s="16"/>
      <c r="G782" s="15"/>
      <c r="H782" s="15"/>
      <c r="I782" s="15"/>
    </row>
    <row r="783" spans="5:9" x14ac:dyDescent="0.3">
      <c r="E783" s="16"/>
      <c r="F783" s="16"/>
      <c r="G783" s="15"/>
      <c r="H783" s="15"/>
      <c r="I783" s="15"/>
    </row>
    <row r="784" spans="5:9" x14ac:dyDescent="0.3">
      <c r="E784" s="16"/>
      <c r="F784" s="16"/>
      <c r="G784" s="15"/>
      <c r="H784" s="15"/>
      <c r="I784" s="15"/>
    </row>
    <row r="785" spans="5:9" x14ac:dyDescent="0.3">
      <c r="E785" s="16"/>
      <c r="F785" s="16"/>
      <c r="G785" s="15"/>
      <c r="H785" s="15"/>
      <c r="I785" s="15"/>
    </row>
    <row r="786" spans="5:9" x14ac:dyDescent="0.3">
      <c r="E786" s="16"/>
      <c r="F786" s="16"/>
      <c r="G786" s="15"/>
      <c r="H786" s="15"/>
      <c r="I786" s="15"/>
    </row>
    <row r="787" spans="5:9" x14ac:dyDescent="0.3">
      <c r="E787" s="16"/>
      <c r="F787" s="16"/>
      <c r="G787" s="15"/>
      <c r="H787" s="15"/>
      <c r="I787" s="15"/>
    </row>
    <row r="788" spans="5:9" x14ac:dyDescent="0.3">
      <c r="E788" s="16"/>
      <c r="F788" s="16"/>
      <c r="G788" s="15"/>
      <c r="H788" s="15"/>
      <c r="I788" s="15"/>
    </row>
    <row r="789" spans="5:9" x14ac:dyDescent="0.3">
      <c r="E789" s="16"/>
      <c r="F789" s="16"/>
      <c r="G789" s="15"/>
      <c r="H789" s="15"/>
      <c r="I789" s="15"/>
    </row>
    <row r="790" spans="5:9" x14ac:dyDescent="0.3">
      <c r="E790" s="16"/>
      <c r="F790" s="16"/>
      <c r="G790" s="15"/>
      <c r="H790" s="15"/>
      <c r="I790" s="15"/>
    </row>
    <row r="791" spans="5:9" x14ac:dyDescent="0.3">
      <c r="E791" s="16"/>
      <c r="F791" s="16"/>
      <c r="G791" s="15"/>
      <c r="H791" s="15"/>
      <c r="I791" s="15"/>
    </row>
    <row r="792" spans="5:9" x14ac:dyDescent="0.3">
      <c r="E792" s="16"/>
      <c r="F792" s="16"/>
      <c r="G792" s="15"/>
      <c r="H792" s="15"/>
      <c r="I792" s="15"/>
    </row>
    <row r="793" spans="5:9" x14ac:dyDescent="0.3">
      <c r="E793" s="16"/>
      <c r="F793" s="16"/>
      <c r="G793" s="15"/>
      <c r="H793" s="15"/>
      <c r="I793" s="15"/>
    </row>
    <row r="794" spans="5:9" x14ac:dyDescent="0.3">
      <c r="E794" s="16"/>
      <c r="F794" s="16"/>
      <c r="G794" s="15"/>
      <c r="H794" s="15"/>
      <c r="I794" s="15"/>
    </row>
    <row r="795" spans="5:9" x14ac:dyDescent="0.3">
      <c r="E795" s="16"/>
      <c r="F795" s="16"/>
      <c r="G795" s="15"/>
      <c r="H795" s="15"/>
      <c r="I795" s="15"/>
    </row>
    <row r="796" spans="5:9" x14ac:dyDescent="0.3">
      <c r="E796" s="16"/>
      <c r="F796" s="16"/>
      <c r="G796" s="15"/>
      <c r="H796" s="15"/>
      <c r="I796" s="15"/>
    </row>
    <row r="797" spans="5:9" x14ac:dyDescent="0.3">
      <c r="E797" s="16"/>
      <c r="F797" s="16"/>
      <c r="G797" s="15"/>
      <c r="H797" s="15"/>
      <c r="I797" s="15"/>
    </row>
    <row r="798" spans="5:9" x14ac:dyDescent="0.3">
      <c r="E798" s="16"/>
      <c r="F798" s="16"/>
      <c r="G798" s="15"/>
      <c r="H798" s="15"/>
      <c r="I798" s="15"/>
    </row>
    <row r="799" spans="5:9" x14ac:dyDescent="0.3">
      <c r="E799" s="16"/>
      <c r="F799" s="16"/>
      <c r="G799" s="15"/>
      <c r="H799" s="15"/>
      <c r="I799" s="15"/>
    </row>
    <row r="800" spans="5:9" x14ac:dyDescent="0.3">
      <c r="E800" s="16"/>
      <c r="F800" s="16"/>
      <c r="G800" s="15"/>
      <c r="H800" s="15"/>
      <c r="I800" s="15"/>
    </row>
    <row r="801" spans="5:9" x14ac:dyDescent="0.3">
      <c r="E801" s="16"/>
      <c r="F801" s="16"/>
      <c r="G801" s="15"/>
      <c r="H801" s="15"/>
      <c r="I801" s="15"/>
    </row>
    <row r="802" spans="5:9" x14ac:dyDescent="0.3">
      <c r="E802" s="16"/>
      <c r="F802" s="16"/>
      <c r="G802" s="15"/>
      <c r="H802" s="15"/>
      <c r="I802" s="15"/>
    </row>
    <row r="803" spans="5:9" x14ac:dyDescent="0.3">
      <c r="E803" s="16"/>
      <c r="F803" s="16"/>
      <c r="G803" s="15"/>
      <c r="H803" s="15"/>
      <c r="I803" s="15"/>
    </row>
    <row r="804" spans="5:9" x14ac:dyDescent="0.3">
      <c r="E804" s="16"/>
      <c r="F804" s="16"/>
      <c r="G804" s="15"/>
      <c r="H804" s="15"/>
      <c r="I804" s="15"/>
    </row>
    <row r="805" spans="5:9" x14ac:dyDescent="0.3">
      <c r="E805" s="16"/>
      <c r="F805" s="16"/>
      <c r="G805" s="15"/>
      <c r="H805" s="15"/>
      <c r="I805" s="15"/>
    </row>
    <row r="806" spans="5:9" x14ac:dyDescent="0.3">
      <c r="E806" s="16"/>
      <c r="F806" s="16"/>
      <c r="G806" s="15"/>
      <c r="H806" s="15"/>
      <c r="I806" s="15"/>
    </row>
    <row r="807" spans="5:9" x14ac:dyDescent="0.3">
      <c r="E807" s="16"/>
      <c r="F807" s="16"/>
      <c r="G807" s="15"/>
      <c r="H807" s="15"/>
      <c r="I807" s="15"/>
    </row>
    <row r="808" spans="5:9" x14ac:dyDescent="0.3">
      <c r="E808" s="16"/>
      <c r="F808" s="16"/>
      <c r="G808" s="15"/>
      <c r="H808" s="15"/>
      <c r="I808" s="15"/>
    </row>
    <row r="809" spans="5:9" x14ac:dyDescent="0.3">
      <c r="E809" s="16"/>
      <c r="F809" s="16"/>
      <c r="G809" s="15"/>
      <c r="H809" s="15"/>
      <c r="I809" s="15"/>
    </row>
    <row r="810" spans="5:9" x14ac:dyDescent="0.3">
      <c r="E810" s="16"/>
      <c r="F810" s="16"/>
      <c r="G810" s="15"/>
      <c r="H810" s="15"/>
      <c r="I810" s="15"/>
    </row>
    <row r="811" spans="5:9" x14ac:dyDescent="0.3">
      <c r="E811" s="16"/>
      <c r="F811" s="16"/>
      <c r="G811" s="15"/>
      <c r="H811" s="15"/>
      <c r="I811" s="15"/>
    </row>
    <row r="812" spans="5:9" x14ac:dyDescent="0.3">
      <c r="E812" s="16"/>
      <c r="F812" s="16"/>
      <c r="G812" s="15"/>
      <c r="H812" s="15"/>
      <c r="I812" s="15"/>
    </row>
    <row r="813" spans="5:9" x14ac:dyDescent="0.3">
      <c r="E813" s="16"/>
      <c r="F813" s="16"/>
      <c r="G813" s="15"/>
      <c r="H813" s="15"/>
      <c r="I813" s="15"/>
    </row>
    <row r="814" spans="5:9" x14ac:dyDescent="0.3">
      <c r="E814" s="16"/>
      <c r="F814" s="16"/>
      <c r="G814" s="15"/>
      <c r="H814" s="15"/>
      <c r="I814" s="15"/>
    </row>
    <row r="815" spans="5:9" x14ac:dyDescent="0.3">
      <c r="E815" s="16"/>
      <c r="F815" s="16"/>
      <c r="G815" s="15"/>
      <c r="H815" s="15"/>
      <c r="I815" s="15"/>
    </row>
    <row r="816" spans="5:9" x14ac:dyDescent="0.3">
      <c r="E816" s="16"/>
      <c r="F816" s="16"/>
      <c r="G816" s="15"/>
      <c r="H816" s="15"/>
      <c r="I816" s="15"/>
    </row>
    <row r="817" spans="5:9" x14ac:dyDescent="0.3">
      <c r="E817" s="16"/>
      <c r="F817" s="16"/>
      <c r="G817" s="15"/>
      <c r="H817" s="15"/>
      <c r="I817" s="15"/>
    </row>
    <row r="818" spans="5:9" x14ac:dyDescent="0.3">
      <c r="E818" s="16"/>
      <c r="F818" s="16"/>
      <c r="G818" s="15"/>
      <c r="H818" s="15"/>
      <c r="I818" s="15"/>
    </row>
    <row r="819" spans="5:9" x14ac:dyDescent="0.3">
      <c r="E819" s="16"/>
      <c r="F819" s="16"/>
      <c r="G819" s="15"/>
      <c r="H819" s="15"/>
      <c r="I819" s="15"/>
    </row>
    <row r="820" spans="5:9" x14ac:dyDescent="0.3">
      <c r="E820" s="16"/>
      <c r="F820" s="16"/>
      <c r="G820" s="15"/>
      <c r="H820" s="15"/>
      <c r="I820" s="15"/>
    </row>
    <row r="821" spans="5:9" x14ac:dyDescent="0.3">
      <c r="E821" s="16"/>
      <c r="F821" s="16"/>
      <c r="G821" s="15"/>
      <c r="H821" s="15"/>
      <c r="I821" s="15"/>
    </row>
    <row r="822" spans="5:9" x14ac:dyDescent="0.3">
      <c r="E822" s="16"/>
      <c r="F822" s="16"/>
      <c r="G822" s="15"/>
      <c r="H822" s="15"/>
      <c r="I822" s="15"/>
    </row>
    <row r="823" spans="5:9" x14ac:dyDescent="0.3">
      <c r="E823" s="16"/>
      <c r="F823" s="16"/>
      <c r="G823" s="15"/>
      <c r="H823" s="15"/>
      <c r="I823" s="15"/>
    </row>
    <row r="824" spans="5:9" x14ac:dyDescent="0.3">
      <c r="E824" s="16"/>
      <c r="F824" s="16"/>
      <c r="G824" s="15"/>
      <c r="H824" s="15"/>
      <c r="I824" s="15"/>
    </row>
    <row r="825" spans="5:9" x14ac:dyDescent="0.3">
      <c r="E825" s="16"/>
      <c r="F825" s="16"/>
      <c r="G825" s="15"/>
      <c r="H825" s="15"/>
      <c r="I825" s="15"/>
    </row>
    <row r="826" spans="5:9" x14ac:dyDescent="0.3">
      <c r="E826" s="16"/>
      <c r="F826" s="16"/>
      <c r="G826" s="15"/>
      <c r="H826" s="15"/>
      <c r="I826" s="15"/>
    </row>
    <row r="827" spans="5:9" x14ac:dyDescent="0.3">
      <c r="E827" s="16"/>
      <c r="F827" s="16"/>
      <c r="G827" s="15"/>
      <c r="H827" s="15"/>
      <c r="I827" s="15"/>
    </row>
    <row r="828" spans="5:9" x14ac:dyDescent="0.3">
      <c r="E828" s="16"/>
      <c r="F828" s="16"/>
      <c r="G828" s="15"/>
      <c r="H828" s="15"/>
      <c r="I828" s="15"/>
    </row>
    <row r="829" spans="5:9" x14ac:dyDescent="0.3">
      <c r="E829" s="16"/>
      <c r="F829" s="16"/>
      <c r="G829" s="15"/>
      <c r="H829" s="15"/>
      <c r="I829" s="15"/>
    </row>
    <row r="830" spans="5:9" x14ac:dyDescent="0.3">
      <c r="E830" s="16"/>
      <c r="F830" s="16"/>
      <c r="G830" s="15"/>
      <c r="H830" s="15"/>
      <c r="I830" s="15"/>
    </row>
    <row r="831" spans="5:9" x14ac:dyDescent="0.3">
      <c r="E831" s="16"/>
      <c r="F831" s="16"/>
      <c r="G831" s="15"/>
      <c r="H831" s="15"/>
      <c r="I831" s="15"/>
    </row>
    <row r="832" spans="5:9" x14ac:dyDescent="0.3">
      <c r="E832" s="16"/>
      <c r="F832" s="16"/>
      <c r="G832" s="15"/>
      <c r="H832" s="15"/>
      <c r="I832" s="15"/>
    </row>
    <row r="833" spans="5:9" x14ac:dyDescent="0.3">
      <c r="E833" s="16"/>
      <c r="F833" s="16"/>
      <c r="G833" s="15"/>
      <c r="H833" s="15"/>
      <c r="I833" s="15"/>
    </row>
    <row r="834" spans="5:9" x14ac:dyDescent="0.3">
      <c r="E834" s="16"/>
      <c r="F834" s="16"/>
      <c r="G834" s="15"/>
      <c r="H834" s="15"/>
      <c r="I834" s="15"/>
    </row>
    <row r="835" spans="5:9" x14ac:dyDescent="0.3">
      <c r="E835" s="16"/>
      <c r="F835" s="16"/>
      <c r="G835" s="15"/>
      <c r="H835" s="15"/>
      <c r="I835" s="15"/>
    </row>
    <row r="836" spans="5:9" x14ac:dyDescent="0.3">
      <c r="E836" s="16"/>
      <c r="F836" s="16"/>
      <c r="G836" s="15"/>
      <c r="H836" s="15"/>
      <c r="I836" s="15"/>
    </row>
    <row r="837" spans="5:9" x14ac:dyDescent="0.3">
      <c r="E837" s="16"/>
      <c r="F837" s="16"/>
      <c r="G837" s="15"/>
      <c r="H837" s="15"/>
      <c r="I837" s="15"/>
    </row>
    <row r="838" spans="5:9" x14ac:dyDescent="0.3">
      <c r="E838" s="16"/>
      <c r="F838" s="16"/>
      <c r="G838" s="15"/>
      <c r="H838" s="15"/>
      <c r="I838" s="15"/>
    </row>
    <row r="839" spans="5:9" x14ac:dyDescent="0.3">
      <c r="E839" s="16"/>
      <c r="F839" s="16"/>
      <c r="G839" s="15"/>
      <c r="H839" s="15"/>
      <c r="I839" s="15"/>
    </row>
    <row r="840" spans="5:9" x14ac:dyDescent="0.3">
      <c r="E840" s="16"/>
      <c r="F840" s="16"/>
      <c r="G840" s="15"/>
      <c r="H840" s="15"/>
      <c r="I840" s="15"/>
    </row>
    <row r="841" spans="5:9" x14ac:dyDescent="0.3">
      <c r="E841" s="16"/>
      <c r="F841" s="16"/>
      <c r="G841" s="15"/>
      <c r="H841" s="15"/>
      <c r="I841" s="15"/>
    </row>
    <row r="842" spans="5:9" x14ac:dyDescent="0.3">
      <c r="E842" s="16"/>
      <c r="F842" s="16"/>
      <c r="G842" s="15"/>
      <c r="H842" s="15"/>
      <c r="I842" s="15"/>
    </row>
    <row r="843" spans="5:9" x14ac:dyDescent="0.3">
      <c r="E843" s="16"/>
      <c r="F843" s="16"/>
      <c r="G843" s="15"/>
      <c r="H843" s="15"/>
      <c r="I843" s="15"/>
    </row>
    <row r="844" spans="5:9" x14ac:dyDescent="0.3">
      <c r="E844" s="16"/>
      <c r="F844" s="16"/>
      <c r="G844" s="15"/>
      <c r="H844" s="15"/>
      <c r="I844" s="15"/>
    </row>
    <row r="845" spans="5:9" x14ac:dyDescent="0.3">
      <c r="E845" s="16"/>
      <c r="F845" s="16"/>
      <c r="G845" s="15"/>
      <c r="H845" s="15"/>
      <c r="I845" s="15"/>
    </row>
    <row r="846" spans="5:9" x14ac:dyDescent="0.3">
      <c r="E846" s="16"/>
      <c r="F846" s="16"/>
      <c r="G846" s="15"/>
      <c r="H846" s="15"/>
      <c r="I846" s="15"/>
    </row>
    <row r="847" spans="5:9" x14ac:dyDescent="0.3">
      <c r="E847" s="16"/>
      <c r="F847" s="16"/>
      <c r="G847" s="15"/>
      <c r="H847" s="15"/>
      <c r="I847" s="15"/>
    </row>
    <row r="848" spans="5:9" x14ac:dyDescent="0.3">
      <c r="E848" s="16"/>
      <c r="F848" s="16"/>
      <c r="G848" s="15"/>
      <c r="H848" s="15"/>
      <c r="I848" s="15"/>
    </row>
    <row r="849" spans="5:9" x14ac:dyDescent="0.3">
      <c r="E849" s="16"/>
      <c r="F849" s="16"/>
      <c r="G849" s="15"/>
      <c r="H849" s="15"/>
      <c r="I849" s="15"/>
    </row>
    <row r="850" spans="5:9" x14ac:dyDescent="0.3">
      <c r="E850" s="16"/>
      <c r="F850" s="16"/>
      <c r="G850" s="15"/>
      <c r="H850" s="15"/>
      <c r="I850" s="15"/>
    </row>
    <row r="851" spans="5:9" x14ac:dyDescent="0.3">
      <c r="E851" s="16"/>
      <c r="F851" s="16"/>
      <c r="G851" s="15"/>
      <c r="H851" s="15"/>
      <c r="I851" s="15"/>
    </row>
    <row r="852" spans="5:9" x14ac:dyDescent="0.3">
      <c r="E852" s="16"/>
      <c r="F852" s="16"/>
      <c r="G852" s="15"/>
      <c r="H852" s="15"/>
      <c r="I852" s="15"/>
    </row>
    <row r="853" spans="5:9" x14ac:dyDescent="0.3">
      <c r="E853" s="16"/>
      <c r="F853" s="16"/>
      <c r="G853" s="15"/>
      <c r="H853" s="15"/>
      <c r="I853" s="15"/>
    </row>
    <row r="854" spans="5:9" x14ac:dyDescent="0.3">
      <c r="E854" s="16"/>
      <c r="F854" s="16"/>
      <c r="G854" s="15"/>
      <c r="H854" s="15"/>
      <c r="I854" s="15"/>
    </row>
    <row r="855" spans="5:9" x14ac:dyDescent="0.3">
      <c r="E855" s="16"/>
      <c r="F855" s="16"/>
      <c r="G855" s="15"/>
      <c r="H855" s="15"/>
      <c r="I855" s="15"/>
    </row>
    <row r="856" spans="5:9" x14ac:dyDescent="0.3">
      <c r="E856" s="16"/>
      <c r="F856" s="16"/>
      <c r="G856" s="15"/>
      <c r="H856" s="15"/>
      <c r="I856" s="15"/>
    </row>
    <row r="857" spans="5:9" x14ac:dyDescent="0.3">
      <c r="E857" s="16"/>
      <c r="F857" s="16"/>
      <c r="G857" s="15"/>
      <c r="H857" s="15"/>
      <c r="I857" s="15"/>
    </row>
    <row r="858" spans="5:9" x14ac:dyDescent="0.3">
      <c r="E858" s="16"/>
      <c r="F858" s="16"/>
      <c r="G858" s="15"/>
      <c r="H858" s="15"/>
      <c r="I858" s="15"/>
    </row>
    <row r="859" spans="5:9" x14ac:dyDescent="0.3">
      <c r="E859" s="16"/>
      <c r="F859" s="16"/>
      <c r="G859" s="15"/>
      <c r="H859" s="15"/>
      <c r="I859" s="15"/>
    </row>
    <row r="860" spans="5:9" x14ac:dyDescent="0.3">
      <c r="E860" s="16"/>
      <c r="F860" s="16"/>
      <c r="G860" s="15"/>
      <c r="H860" s="15"/>
      <c r="I860" s="15"/>
    </row>
    <row r="861" spans="5:9" x14ac:dyDescent="0.3">
      <c r="E861" s="16"/>
      <c r="F861" s="16"/>
      <c r="G861" s="15"/>
      <c r="H861" s="15"/>
      <c r="I861" s="15"/>
    </row>
    <row r="862" spans="5:9" x14ac:dyDescent="0.3">
      <c r="E862" s="16"/>
      <c r="F862" s="16"/>
      <c r="G862" s="15"/>
      <c r="H862" s="15"/>
      <c r="I862" s="15"/>
    </row>
    <row r="863" spans="5:9" x14ac:dyDescent="0.3">
      <c r="E863" s="16"/>
      <c r="F863" s="16"/>
      <c r="G863" s="15"/>
      <c r="H863" s="15"/>
      <c r="I863" s="15"/>
    </row>
    <row r="864" spans="5:9" x14ac:dyDescent="0.3">
      <c r="E864" s="16"/>
      <c r="F864" s="16"/>
      <c r="G864" s="15"/>
      <c r="H864" s="15"/>
      <c r="I864" s="15"/>
    </row>
    <row r="865" spans="5:9" x14ac:dyDescent="0.3">
      <c r="E865" s="16"/>
      <c r="F865" s="16"/>
      <c r="G865" s="15"/>
      <c r="H865" s="15"/>
      <c r="I865" s="15"/>
    </row>
    <row r="866" spans="5:9" x14ac:dyDescent="0.3">
      <c r="E866" s="16"/>
      <c r="F866" s="16"/>
      <c r="G866" s="15"/>
      <c r="H866" s="15"/>
      <c r="I866" s="15"/>
    </row>
    <row r="867" spans="5:9" x14ac:dyDescent="0.3">
      <c r="E867" s="16"/>
      <c r="F867" s="16"/>
      <c r="G867" s="15"/>
      <c r="H867" s="15"/>
      <c r="I867" s="15"/>
    </row>
    <row r="868" spans="5:9" x14ac:dyDescent="0.3">
      <c r="E868" s="16"/>
      <c r="F868" s="16"/>
      <c r="G868" s="15"/>
      <c r="H868" s="15"/>
      <c r="I868" s="15"/>
    </row>
    <row r="869" spans="5:9" x14ac:dyDescent="0.3">
      <c r="E869" s="16"/>
      <c r="F869" s="16"/>
      <c r="G869" s="15"/>
      <c r="H869" s="15"/>
      <c r="I869" s="15"/>
    </row>
    <row r="870" spans="5:9" x14ac:dyDescent="0.3">
      <c r="E870" s="16"/>
      <c r="F870" s="16"/>
      <c r="G870" s="15"/>
      <c r="H870" s="15"/>
      <c r="I870" s="15"/>
    </row>
    <row r="871" spans="5:9" x14ac:dyDescent="0.3">
      <c r="E871" s="16"/>
      <c r="F871" s="16"/>
      <c r="G871" s="15"/>
      <c r="H871" s="15"/>
      <c r="I871" s="15"/>
    </row>
  </sheetData>
  <mergeCells count="12">
    <mergeCell ref="H12:H13"/>
    <mergeCell ref="A20:C20"/>
    <mergeCell ref="A2:H2"/>
    <mergeCell ref="A4:H4"/>
    <mergeCell ref="A5:H5"/>
    <mergeCell ref="A6:H6"/>
    <mergeCell ref="A12:A13"/>
    <mergeCell ref="B12:B13"/>
    <mergeCell ref="C12:C13"/>
    <mergeCell ref="D12:D13"/>
    <mergeCell ref="E12:G12"/>
    <mergeCell ref="A7:C7"/>
  </mergeCells>
  <pageMargins left="1.08" right="0.2" top="1" bottom="0.2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9"/>
  <sheetViews>
    <sheetView workbookViewId="0">
      <selection activeCell="B16" sqref="B16"/>
    </sheetView>
  </sheetViews>
  <sheetFormatPr defaultRowHeight="15" x14ac:dyDescent="0.3"/>
  <cols>
    <col min="1" max="1" width="11.28515625" style="15" customWidth="1"/>
    <col min="2" max="2" width="45.42578125" style="15" customWidth="1"/>
    <col min="3" max="3" width="29.140625" style="15" customWidth="1"/>
    <col min="4" max="4" width="9.42578125" style="16" customWidth="1"/>
    <col min="5" max="5" width="10.85546875" style="15" bestFit="1" customWidth="1"/>
    <col min="6" max="256" width="9.140625" style="15"/>
    <col min="257" max="257" width="11.28515625" style="15" customWidth="1"/>
    <col min="258" max="258" width="45.42578125" style="15" customWidth="1"/>
    <col min="259" max="259" width="29.140625" style="15" customWidth="1"/>
    <col min="260" max="260" width="9.42578125" style="15" customWidth="1"/>
    <col min="261" max="261" width="10.85546875" style="15" bestFit="1" customWidth="1"/>
    <col min="262" max="512" width="9.140625" style="15"/>
    <col min="513" max="513" width="11.28515625" style="15" customWidth="1"/>
    <col min="514" max="514" width="45.42578125" style="15" customWidth="1"/>
    <col min="515" max="515" width="29.140625" style="15" customWidth="1"/>
    <col min="516" max="516" width="9.42578125" style="15" customWidth="1"/>
    <col min="517" max="517" width="10.85546875" style="15" bestFit="1" customWidth="1"/>
    <col min="518" max="768" width="9.140625" style="15"/>
    <col min="769" max="769" width="11.28515625" style="15" customWidth="1"/>
    <col min="770" max="770" width="45.42578125" style="15" customWidth="1"/>
    <col min="771" max="771" width="29.140625" style="15" customWidth="1"/>
    <col min="772" max="772" width="9.42578125" style="15" customWidth="1"/>
    <col min="773" max="773" width="10.85546875" style="15" bestFit="1" customWidth="1"/>
    <col min="774" max="1024" width="9.140625" style="15"/>
    <col min="1025" max="1025" width="11.28515625" style="15" customWidth="1"/>
    <col min="1026" max="1026" width="45.42578125" style="15" customWidth="1"/>
    <col min="1027" max="1027" width="29.140625" style="15" customWidth="1"/>
    <col min="1028" max="1028" width="9.42578125" style="15" customWidth="1"/>
    <col min="1029" max="1029" width="10.85546875" style="15" bestFit="1" customWidth="1"/>
    <col min="1030" max="1280" width="9.140625" style="15"/>
    <col min="1281" max="1281" width="11.28515625" style="15" customWidth="1"/>
    <col min="1282" max="1282" width="45.42578125" style="15" customWidth="1"/>
    <col min="1283" max="1283" width="29.140625" style="15" customWidth="1"/>
    <col min="1284" max="1284" width="9.42578125" style="15" customWidth="1"/>
    <col min="1285" max="1285" width="10.85546875" style="15" bestFit="1" customWidth="1"/>
    <col min="1286" max="1536" width="9.140625" style="15"/>
    <col min="1537" max="1537" width="11.28515625" style="15" customWidth="1"/>
    <col min="1538" max="1538" width="45.42578125" style="15" customWidth="1"/>
    <col min="1539" max="1539" width="29.140625" style="15" customWidth="1"/>
    <col min="1540" max="1540" width="9.42578125" style="15" customWidth="1"/>
    <col min="1541" max="1541" width="10.85546875" style="15" bestFit="1" customWidth="1"/>
    <col min="1542" max="1792" width="9.140625" style="15"/>
    <col min="1793" max="1793" width="11.28515625" style="15" customWidth="1"/>
    <col min="1794" max="1794" width="45.42578125" style="15" customWidth="1"/>
    <col min="1795" max="1795" width="29.140625" style="15" customWidth="1"/>
    <col min="1796" max="1796" width="9.42578125" style="15" customWidth="1"/>
    <col min="1797" max="1797" width="10.85546875" style="15" bestFit="1" customWidth="1"/>
    <col min="1798" max="2048" width="9.140625" style="15"/>
    <col min="2049" max="2049" width="11.28515625" style="15" customWidth="1"/>
    <col min="2050" max="2050" width="45.42578125" style="15" customWidth="1"/>
    <col min="2051" max="2051" width="29.140625" style="15" customWidth="1"/>
    <col min="2052" max="2052" width="9.42578125" style="15" customWidth="1"/>
    <col min="2053" max="2053" width="10.85546875" style="15" bestFit="1" customWidth="1"/>
    <col min="2054" max="2304" width="9.140625" style="15"/>
    <col min="2305" max="2305" width="11.28515625" style="15" customWidth="1"/>
    <col min="2306" max="2306" width="45.42578125" style="15" customWidth="1"/>
    <col min="2307" max="2307" width="29.140625" style="15" customWidth="1"/>
    <col min="2308" max="2308" width="9.42578125" style="15" customWidth="1"/>
    <col min="2309" max="2309" width="10.85546875" style="15" bestFit="1" customWidth="1"/>
    <col min="2310" max="2560" width="9.140625" style="15"/>
    <col min="2561" max="2561" width="11.28515625" style="15" customWidth="1"/>
    <col min="2562" max="2562" width="45.42578125" style="15" customWidth="1"/>
    <col min="2563" max="2563" width="29.140625" style="15" customWidth="1"/>
    <col min="2564" max="2564" width="9.42578125" style="15" customWidth="1"/>
    <col min="2565" max="2565" width="10.85546875" style="15" bestFit="1" customWidth="1"/>
    <col min="2566" max="2816" width="9.140625" style="15"/>
    <col min="2817" max="2817" width="11.28515625" style="15" customWidth="1"/>
    <col min="2818" max="2818" width="45.42578125" style="15" customWidth="1"/>
    <col min="2819" max="2819" width="29.140625" style="15" customWidth="1"/>
    <col min="2820" max="2820" width="9.42578125" style="15" customWidth="1"/>
    <col min="2821" max="2821" width="10.85546875" style="15" bestFit="1" customWidth="1"/>
    <col min="2822" max="3072" width="9.140625" style="15"/>
    <col min="3073" max="3073" width="11.28515625" style="15" customWidth="1"/>
    <col min="3074" max="3074" width="45.42578125" style="15" customWidth="1"/>
    <col min="3075" max="3075" width="29.140625" style="15" customWidth="1"/>
    <col min="3076" max="3076" width="9.42578125" style="15" customWidth="1"/>
    <col min="3077" max="3077" width="10.85546875" style="15" bestFit="1" customWidth="1"/>
    <col min="3078" max="3328" width="9.140625" style="15"/>
    <col min="3329" max="3329" width="11.28515625" style="15" customWidth="1"/>
    <col min="3330" max="3330" width="45.42578125" style="15" customWidth="1"/>
    <col min="3331" max="3331" width="29.140625" style="15" customWidth="1"/>
    <col min="3332" max="3332" width="9.42578125" style="15" customWidth="1"/>
    <col min="3333" max="3333" width="10.85546875" style="15" bestFit="1" customWidth="1"/>
    <col min="3334" max="3584" width="9.140625" style="15"/>
    <col min="3585" max="3585" width="11.28515625" style="15" customWidth="1"/>
    <col min="3586" max="3586" width="45.42578125" style="15" customWidth="1"/>
    <col min="3587" max="3587" width="29.140625" style="15" customWidth="1"/>
    <col min="3588" max="3588" width="9.42578125" style="15" customWidth="1"/>
    <col min="3589" max="3589" width="10.85546875" style="15" bestFit="1" customWidth="1"/>
    <col min="3590" max="3840" width="9.140625" style="15"/>
    <col min="3841" max="3841" width="11.28515625" style="15" customWidth="1"/>
    <col min="3842" max="3842" width="45.42578125" style="15" customWidth="1"/>
    <col min="3843" max="3843" width="29.140625" style="15" customWidth="1"/>
    <col min="3844" max="3844" width="9.42578125" style="15" customWidth="1"/>
    <col min="3845" max="3845" width="10.85546875" style="15" bestFit="1" customWidth="1"/>
    <col min="3846" max="4096" width="9.140625" style="15"/>
    <col min="4097" max="4097" width="11.28515625" style="15" customWidth="1"/>
    <col min="4098" max="4098" width="45.42578125" style="15" customWidth="1"/>
    <col min="4099" max="4099" width="29.140625" style="15" customWidth="1"/>
    <col min="4100" max="4100" width="9.42578125" style="15" customWidth="1"/>
    <col min="4101" max="4101" width="10.85546875" style="15" bestFit="1" customWidth="1"/>
    <col min="4102" max="4352" width="9.140625" style="15"/>
    <col min="4353" max="4353" width="11.28515625" style="15" customWidth="1"/>
    <col min="4354" max="4354" width="45.42578125" style="15" customWidth="1"/>
    <col min="4355" max="4355" width="29.140625" style="15" customWidth="1"/>
    <col min="4356" max="4356" width="9.42578125" style="15" customWidth="1"/>
    <col min="4357" max="4357" width="10.85546875" style="15" bestFit="1" customWidth="1"/>
    <col min="4358" max="4608" width="9.140625" style="15"/>
    <col min="4609" max="4609" width="11.28515625" style="15" customWidth="1"/>
    <col min="4610" max="4610" width="45.42578125" style="15" customWidth="1"/>
    <col min="4611" max="4611" width="29.140625" style="15" customWidth="1"/>
    <col min="4612" max="4612" width="9.42578125" style="15" customWidth="1"/>
    <col min="4613" max="4613" width="10.85546875" style="15" bestFit="1" customWidth="1"/>
    <col min="4614" max="4864" width="9.140625" style="15"/>
    <col min="4865" max="4865" width="11.28515625" style="15" customWidth="1"/>
    <col min="4866" max="4866" width="45.42578125" style="15" customWidth="1"/>
    <col min="4867" max="4867" width="29.140625" style="15" customWidth="1"/>
    <col min="4868" max="4868" width="9.42578125" style="15" customWidth="1"/>
    <col min="4869" max="4869" width="10.85546875" style="15" bestFit="1" customWidth="1"/>
    <col min="4870" max="5120" width="9.140625" style="15"/>
    <col min="5121" max="5121" width="11.28515625" style="15" customWidth="1"/>
    <col min="5122" max="5122" width="45.42578125" style="15" customWidth="1"/>
    <col min="5123" max="5123" width="29.140625" style="15" customWidth="1"/>
    <col min="5124" max="5124" width="9.42578125" style="15" customWidth="1"/>
    <col min="5125" max="5125" width="10.85546875" style="15" bestFit="1" customWidth="1"/>
    <col min="5126" max="5376" width="9.140625" style="15"/>
    <col min="5377" max="5377" width="11.28515625" style="15" customWidth="1"/>
    <col min="5378" max="5378" width="45.42578125" style="15" customWidth="1"/>
    <col min="5379" max="5379" width="29.140625" style="15" customWidth="1"/>
    <col min="5380" max="5380" width="9.42578125" style="15" customWidth="1"/>
    <col min="5381" max="5381" width="10.85546875" style="15" bestFit="1" customWidth="1"/>
    <col min="5382" max="5632" width="9.140625" style="15"/>
    <col min="5633" max="5633" width="11.28515625" style="15" customWidth="1"/>
    <col min="5634" max="5634" width="45.42578125" style="15" customWidth="1"/>
    <col min="5635" max="5635" width="29.140625" style="15" customWidth="1"/>
    <col min="5636" max="5636" width="9.42578125" style="15" customWidth="1"/>
    <col min="5637" max="5637" width="10.85546875" style="15" bestFit="1" customWidth="1"/>
    <col min="5638" max="5888" width="9.140625" style="15"/>
    <col min="5889" max="5889" width="11.28515625" style="15" customWidth="1"/>
    <col min="5890" max="5890" width="45.42578125" style="15" customWidth="1"/>
    <col min="5891" max="5891" width="29.140625" style="15" customWidth="1"/>
    <col min="5892" max="5892" width="9.42578125" style="15" customWidth="1"/>
    <col min="5893" max="5893" width="10.85546875" style="15" bestFit="1" customWidth="1"/>
    <col min="5894" max="6144" width="9.140625" style="15"/>
    <col min="6145" max="6145" width="11.28515625" style="15" customWidth="1"/>
    <col min="6146" max="6146" width="45.42578125" style="15" customWidth="1"/>
    <col min="6147" max="6147" width="29.140625" style="15" customWidth="1"/>
    <col min="6148" max="6148" width="9.42578125" style="15" customWidth="1"/>
    <col min="6149" max="6149" width="10.85546875" style="15" bestFit="1" customWidth="1"/>
    <col min="6150" max="6400" width="9.140625" style="15"/>
    <col min="6401" max="6401" width="11.28515625" style="15" customWidth="1"/>
    <col min="6402" max="6402" width="45.42578125" style="15" customWidth="1"/>
    <col min="6403" max="6403" width="29.140625" style="15" customWidth="1"/>
    <col min="6404" max="6404" width="9.42578125" style="15" customWidth="1"/>
    <col min="6405" max="6405" width="10.85546875" style="15" bestFit="1" customWidth="1"/>
    <col min="6406" max="6656" width="9.140625" style="15"/>
    <col min="6657" max="6657" width="11.28515625" style="15" customWidth="1"/>
    <col min="6658" max="6658" width="45.42578125" style="15" customWidth="1"/>
    <col min="6659" max="6659" width="29.140625" style="15" customWidth="1"/>
    <col min="6660" max="6660" width="9.42578125" style="15" customWidth="1"/>
    <col min="6661" max="6661" width="10.85546875" style="15" bestFit="1" customWidth="1"/>
    <col min="6662" max="6912" width="9.140625" style="15"/>
    <col min="6913" max="6913" width="11.28515625" style="15" customWidth="1"/>
    <col min="6914" max="6914" width="45.42578125" style="15" customWidth="1"/>
    <col min="6915" max="6915" width="29.140625" style="15" customWidth="1"/>
    <col min="6916" max="6916" width="9.42578125" style="15" customWidth="1"/>
    <col min="6917" max="6917" width="10.85546875" style="15" bestFit="1" customWidth="1"/>
    <col min="6918" max="7168" width="9.140625" style="15"/>
    <col min="7169" max="7169" width="11.28515625" style="15" customWidth="1"/>
    <col min="7170" max="7170" width="45.42578125" style="15" customWidth="1"/>
    <col min="7171" max="7171" width="29.140625" style="15" customWidth="1"/>
    <col min="7172" max="7172" width="9.42578125" style="15" customWidth="1"/>
    <col min="7173" max="7173" width="10.85546875" style="15" bestFit="1" customWidth="1"/>
    <col min="7174" max="7424" width="9.140625" style="15"/>
    <col min="7425" max="7425" width="11.28515625" style="15" customWidth="1"/>
    <col min="7426" max="7426" width="45.42578125" style="15" customWidth="1"/>
    <col min="7427" max="7427" width="29.140625" style="15" customWidth="1"/>
    <col min="7428" max="7428" width="9.42578125" style="15" customWidth="1"/>
    <col min="7429" max="7429" width="10.85546875" style="15" bestFit="1" customWidth="1"/>
    <col min="7430" max="7680" width="9.140625" style="15"/>
    <col min="7681" max="7681" width="11.28515625" style="15" customWidth="1"/>
    <col min="7682" max="7682" width="45.42578125" style="15" customWidth="1"/>
    <col min="7683" max="7683" width="29.140625" style="15" customWidth="1"/>
    <col min="7684" max="7684" width="9.42578125" style="15" customWidth="1"/>
    <col min="7685" max="7685" width="10.85546875" style="15" bestFit="1" customWidth="1"/>
    <col min="7686" max="7936" width="9.140625" style="15"/>
    <col min="7937" max="7937" width="11.28515625" style="15" customWidth="1"/>
    <col min="7938" max="7938" width="45.42578125" style="15" customWidth="1"/>
    <col min="7939" max="7939" width="29.140625" style="15" customWidth="1"/>
    <col min="7940" max="7940" width="9.42578125" style="15" customWidth="1"/>
    <col min="7941" max="7941" width="10.85546875" style="15" bestFit="1" customWidth="1"/>
    <col min="7942" max="8192" width="9.140625" style="15"/>
    <col min="8193" max="8193" width="11.28515625" style="15" customWidth="1"/>
    <col min="8194" max="8194" width="45.42578125" style="15" customWidth="1"/>
    <col min="8195" max="8195" width="29.140625" style="15" customWidth="1"/>
    <col min="8196" max="8196" width="9.42578125" style="15" customWidth="1"/>
    <col min="8197" max="8197" width="10.85546875" style="15" bestFit="1" customWidth="1"/>
    <col min="8198" max="8448" width="9.140625" style="15"/>
    <col min="8449" max="8449" width="11.28515625" style="15" customWidth="1"/>
    <col min="8450" max="8450" width="45.42578125" style="15" customWidth="1"/>
    <col min="8451" max="8451" width="29.140625" style="15" customWidth="1"/>
    <col min="8452" max="8452" width="9.42578125" style="15" customWidth="1"/>
    <col min="8453" max="8453" width="10.85546875" style="15" bestFit="1" customWidth="1"/>
    <col min="8454" max="8704" width="9.140625" style="15"/>
    <col min="8705" max="8705" width="11.28515625" style="15" customWidth="1"/>
    <col min="8706" max="8706" width="45.42578125" style="15" customWidth="1"/>
    <col min="8707" max="8707" width="29.140625" style="15" customWidth="1"/>
    <col min="8708" max="8708" width="9.42578125" style="15" customWidth="1"/>
    <col min="8709" max="8709" width="10.85546875" style="15" bestFit="1" customWidth="1"/>
    <col min="8710" max="8960" width="9.140625" style="15"/>
    <col min="8961" max="8961" width="11.28515625" style="15" customWidth="1"/>
    <col min="8962" max="8962" width="45.42578125" style="15" customWidth="1"/>
    <col min="8963" max="8963" width="29.140625" style="15" customWidth="1"/>
    <col min="8964" max="8964" width="9.42578125" style="15" customWidth="1"/>
    <col min="8965" max="8965" width="10.85546875" style="15" bestFit="1" customWidth="1"/>
    <col min="8966" max="9216" width="9.140625" style="15"/>
    <col min="9217" max="9217" width="11.28515625" style="15" customWidth="1"/>
    <col min="9218" max="9218" width="45.42578125" style="15" customWidth="1"/>
    <col min="9219" max="9219" width="29.140625" style="15" customWidth="1"/>
    <col min="9220" max="9220" width="9.42578125" style="15" customWidth="1"/>
    <col min="9221" max="9221" width="10.85546875" style="15" bestFit="1" customWidth="1"/>
    <col min="9222" max="9472" width="9.140625" style="15"/>
    <col min="9473" max="9473" width="11.28515625" style="15" customWidth="1"/>
    <col min="9474" max="9474" width="45.42578125" style="15" customWidth="1"/>
    <col min="9475" max="9475" width="29.140625" style="15" customWidth="1"/>
    <col min="9476" max="9476" width="9.42578125" style="15" customWidth="1"/>
    <col min="9477" max="9477" width="10.85546875" style="15" bestFit="1" customWidth="1"/>
    <col min="9478" max="9728" width="9.140625" style="15"/>
    <col min="9729" max="9729" width="11.28515625" style="15" customWidth="1"/>
    <col min="9730" max="9730" width="45.42578125" style="15" customWidth="1"/>
    <col min="9731" max="9731" width="29.140625" style="15" customWidth="1"/>
    <col min="9732" max="9732" width="9.42578125" style="15" customWidth="1"/>
    <col min="9733" max="9733" width="10.85546875" style="15" bestFit="1" customWidth="1"/>
    <col min="9734" max="9984" width="9.140625" style="15"/>
    <col min="9985" max="9985" width="11.28515625" style="15" customWidth="1"/>
    <col min="9986" max="9986" width="45.42578125" style="15" customWidth="1"/>
    <col min="9987" max="9987" width="29.140625" style="15" customWidth="1"/>
    <col min="9988" max="9988" width="9.42578125" style="15" customWidth="1"/>
    <col min="9989" max="9989" width="10.85546875" style="15" bestFit="1" customWidth="1"/>
    <col min="9990" max="10240" width="9.140625" style="15"/>
    <col min="10241" max="10241" width="11.28515625" style="15" customWidth="1"/>
    <col min="10242" max="10242" width="45.42578125" style="15" customWidth="1"/>
    <col min="10243" max="10243" width="29.140625" style="15" customWidth="1"/>
    <col min="10244" max="10244" width="9.42578125" style="15" customWidth="1"/>
    <col min="10245" max="10245" width="10.85546875" style="15" bestFit="1" customWidth="1"/>
    <col min="10246" max="10496" width="9.140625" style="15"/>
    <col min="10497" max="10497" width="11.28515625" style="15" customWidth="1"/>
    <col min="10498" max="10498" width="45.42578125" style="15" customWidth="1"/>
    <col min="10499" max="10499" width="29.140625" style="15" customWidth="1"/>
    <col min="10500" max="10500" width="9.42578125" style="15" customWidth="1"/>
    <col min="10501" max="10501" width="10.85546875" style="15" bestFit="1" customWidth="1"/>
    <col min="10502" max="10752" width="9.140625" style="15"/>
    <col min="10753" max="10753" width="11.28515625" style="15" customWidth="1"/>
    <col min="10754" max="10754" width="45.42578125" style="15" customWidth="1"/>
    <col min="10755" max="10755" width="29.140625" style="15" customWidth="1"/>
    <col min="10756" max="10756" width="9.42578125" style="15" customWidth="1"/>
    <col min="10757" max="10757" width="10.85546875" style="15" bestFit="1" customWidth="1"/>
    <col min="10758" max="11008" width="9.140625" style="15"/>
    <col min="11009" max="11009" width="11.28515625" style="15" customWidth="1"/>
    <col min="11010" max="11010" width="45.42578125" style="15" customWidth="1"/>
    <col min="11011" max="11011" width="29.140625" style="15" customWidth="1"/>
    <col min="11012" max="11012" width="9.42578125" style="15" customWidth="1"/>
    <col min="11013" max="11013" width="10.85546875" style="15" bestFit="1" customWidth="1"/>
    <col min="11014" max="11264" width="9.140625" style="15"/>
    <col min="11265" max="11265" width="11.28515625" style="15" customWidth="1"/>
    <col min="11266" max="11266" width="45.42578125" style="15" customWidth="1"/>
    <col min="11267" max="11267" width="29.140625" style="15" customWidth="1"/>
    <col min="11268" max="11268" width="9.42578125" style="15" customWidth="1"/>
    <col min="11269" max="11269" width="10.85546875" style="15" bestFit="1" customWidth="1"/>
    <col min="11270" max="11520" width="9.140625" style="15"/>
    <col min="11521" max="11521" width="11.28515625" style="15" customWidth="1"/>
    <col min="11522" max="11522" width="45.42578125" style="15" customWidth="1"/>
    <col min="11523" max="11523" width="29.140625" style="15" customWidth="1"/>
    <col min="11524" max="11524" width="9.42578125" style="15" customWidth="1"/>
    <col min="11525" max="11525" width="10.85546875" style="15" bestFit="1" customWidth="1"/>
    <col min="11526" max="11776" width="9.140625" style="15"/>
    <col min="11777" max="11777" width="11.28515625" style="15" customWidth="1"/>
    <col min="11778" max="11778" width="45.42578125" style="15" customWidth="1"/>
    <col min="11779" max="11779" width="29.140625" style="15" customWidth="1"/>
    <col min="11780" max="11780" width="9.42578125" style="15" customWidth="1"/>
    <col min="11781" max="11781" width="10.85546875" style="15" bestFit="1" customWidth="1"/>
    <col min="11782" max="12032" width="9.140625" style="15"/>
    <col min="12033" max="12033" width="11.28515625" style="15" customWidth="1"/>
    <col min="12034" max="12034" width="45.42578125" style="15" customWidth="1"/>
    <col min="12035" max="12035" width="29.140625" style="15" customWidth="1"/>
    <col min="12036" max="12036" width="9.42578125" style="15" customWidth="1"/>
    <col min="12037" max="12037" width="10.85546875" style="15" bestFit="1" customWidth="1"/>
    <col min="12038" max="12288" width="9.140625" style="15"/>
    <col min="12289" max="12289" width="11.28515625" style="15" customWidth="1"/>
    <col min="12290" max="12290" width="45.42578125" style="15" customWidth="1"/>
    <col min="12291" max="12291" width="29.140625" style="15" customWidth="1"/>
    <col min="12292" max="12292" width="9.42578125" style="15" customWidth="1"/>
    <col min="12293" max="12293" width="10.85546875" style="15" bestFit="1" customWidth="1"/>
    <col min="12294" max="12544" width="9.140625" style="15"/>
    <col min="12545" max="12545" width="11.28515625" style="15" customWidth="1"/>
    <col min="12546" max="12546" width="45.42578125" style="15" customWidth="1"/>
    <col min="12547" max="12547" width="29.140625" style="15" customWidth="1"/>
    <col min="12548" max="12548" width="9.42578125" style="15" customWidth="1"/>
    <col min="12549" max="12549" width="10.85546875" style="15" bestFit="1" customWidth="1"/>
    <col min="12550" max="12800" width="9.140625" style="15"/>
    <col min="12801" max="12801" width="11.28515625" style="15" customWidth="1"/>
    <col min="12802" max="12802" width="45.42578125" style="15" customWidth="1"/>
    <col min="12803" max="12803" width="29.140625" style="15" customWidth="1"/>
    <col min="12804" max="12804" width="9.42578125" style="15" customWidth="1"/>
    <col min="12805" max="12805" width="10.85546875" style="15" bestFit="1" customWidth="1"/>
    <col min="12806" max="13056" width="9.140625" style="15"/>
    <col min="13057" max="13057" width="11.28515625" style="15" customWidth="1"/>
    <col min="13058" max="13058" width="45.42578125" style="15" customWidth="1"/>
    <col min="13059" max="13059" width="29.140625" style="15" customWidth="1"/>
    <col min="13060" max="13060" width="9.42578125" style="15" customWidth="1"/>
    <col min="13061" max="13061" width="10.85546875" style="15" bestFit="1" customWidth="1"/>
    <col min="13062" max="13312" width="9.140625" style="15"/>
    <col min="13313" max="13313" width="11.28515625" style="15" customWidth="1"/>
    <col min="13314" max="13314" width="45.42578125" style="15" customWidth="1"/>
    <col min="13315" max="13315" width="29.140625" style="15" customWidth="1"/>
    <col min="13316" max="13316" width="9.42578125" style="15" customWidth="1"/>
    <col min="13317" max="13317" width="10.85546875" style="15" bestFit="1" customWidth="1"/>
    <col min="13318" max="13568" width="9.140625" style="15"/>
    <col min="13569" max="13569" width="11.28515625" style="15" customWidth="1"/>
    <col min="13570" max="13570" width="45.42578125" style="15" customWidth="1"/>
    <col min="13571" max="13571" width="29.140625" style="15" customWidth="1"/>
    <col min="13572" max="13572" width="9.42578125" style="15" customWidth="1"/>
    <col min="13573" max="13573" width="10.85546875" style="15" bestFit="1" customWidth="1"/>
    <col min="13574" max="13824" width="9.140625" style="15"/>
    <col min="13825" max="13825" width="11.28515625" style="15" customWidth="1"/>
    <col min="13826" max="13826" width="45.42578125" style="15" customWidth="1"/>
    <col min="13827" max="13827" width="29.140625" style="15" customWidth="1"/>
    <col min="13828" max="13828" width="9.42578125" style="15" customWidth="1"/>
    <col min="13829" max="13829" width="10.85546875" style="15" bestFit="1" customWidth="1"/>
    <col min="13830" max="14080" width="9.140625" style="15"/>
    <col min="14081" max="14081" width="11.28515625" style="15" customWidth="1"/>
    <col min="14082" max="14082" width="45.42578125" style="15" customWidth="1"/>
    <col min="14083" max="14083" width="29.140625" style="15" customWidth="1"/>
    <col min="14084" max="14084" width="9.42578125" style="15" customWidth="1"/>
    <col min="14085" max="14085" width="10.85546875" style="15" bestFit="1" customWidth="1"/>
    <col min="14086" max="14336" width="9.140625" style="15"/>
    <col min="14337" max="14337" width="11.28515625" style="15" customWidth="1"/>
    <col min="14338" max="14338" width="45.42578125" style="15" customWidth="1"/>
    <col min="14339" max="14339" width="29.140625" style="15" customWidth="1"/>
    <col min="14340" max="14340" width="9.42578125" style="15" customWidth="1"/>
    <col min="14341" max="14341" width="10.85546875" style="15" bestFit="1" customWidth="1"/>
    <col min="14342" max="14592" width="9.140625" style="15"/>
    <col min="14593" max="14593" width="11.28515625" style="15" customWidth="1"/>
    <col min="14594" max="14594" width="45.42578125" style="15" customWidth="1"/>
    <col min="14595" max="14595" width="29.140625" style="15" customWidth="1"/>
    <col min="14596" max="14596" width="9.42578125" style="15" customWidth="1"/>
    <col min="14597" max="14597" width="10.85546875" style="15" bestFit="1" customWidth="1"/>
    <col min="14598" max="14848" width="9.140625" style="15"/>
    <col min="14849" max="14849" width="11.28515625" style="15" customWidth="1"/>
    <col min="14850" max="14850" width="45.42578125" style="15" customWidth="1"/>
    <col min="14851" max="14851" width="29.140625" style="15" customWidth="1"/>
    <col min="14852" max="14852" width="9.42578125" style="15" customWidth="1"/>
    <col min="14853" max="14853" width="10.85546875" style="15" bestFit="1" customWidth="1"/>
    <col min="14854" max="15104" width="9.140625" style="15"/>
    <col min="15105" max="15105" width="11.28515625" style="15" customWidth="1"/>
    <col min="15106" max="15106" width="45.42578125" style="15" customWidth="1"/>
    <col min="15107" max="15107" width="29.140625" style="15" customWidth="1"/>
    <col min="15108" max="15108" width="9.42578125" style="15" customWidth="1"/>
    <col min="15109" max="15109" width="10.85546875" style="15" bestFit="1" customWidth="1"/>
    <col min="15110" max="15360" width="9.140625" style="15"/>
    <col min="15361" max="15361" width="11.28515625" style="15" customWidth="1"/>
    <col min="15362" max="15362" width="45.42578125" style="15" customWidth="1"/>
    <col min="15363" max="15363" width="29.140625" style="15" customWidth="1"/>
    <col min="15364" max="15364" width="9.42578125" style="15" customWidth="1"/>
    <col min="15365" max="15365" width="10.85546875" style="15" bestFit="1" customWidth="1"/>
    <col min="15366" max="15616" width="9.140625" style="15"/>
    <col min="15617" max="15617" width="11.28515625" style="15" customWidth="1"/>
    <col min="15618" max="15618" width="45.42578125" style="15" customWidth="1"/>
    <col min="15619" max="15619" width="29.140625" style="15" customWidth="1"/>
    <col min="15620" max="15620" width="9.42578125" style="15" customWidth="1"/>
    <col min="15621" max="15621" width="10.85546875" style="15" bestFit="1" customWidth="1"/>
    <col min="15622" max="15872" width="9.140625" style="15"/>
    <col min="15873" max="15873" width="11.28515625" style="15" customWidth="1"/>
    <col min="15874" max="15874" width="45.42578125" style="15" customWidth="1"/>
    <col min="15875" max="15875" width="29.140625" style="15" customWidth="1"/>
    <col min="15876" max="15876" width="9.42578125" style="15" customWidth="1"/>
    <col min="15877" max="15877" width="10.85546875" style="15" bestFit="1" customWidth="1"/>
    <col min="15878" max="16128" width="9.140625" style="15"/>
    <col min="16129" max="16129" width="11.28515625" style="15" customWidth="1"/>
    <col min="16130" max="16130" width="45.42578125" style="15" customWidth="1"/>
    <col min="16131" max="16131" width="29.140625" style="15" customWidth="1"/>
    <col min="16132" max="16132" width="9.42578125" style="15" customWidth="1"/>
    <col min="16133" max="16133" width="10.85546875" style="15" bestFit="1" customWidth="1"/>
    <col min="16134" max="16384" width="9.140625" style="15"/>
  </cols>
  <sheetData>
    <row r="1" spans="1:8" x14ac:dyDescent="0.3">
      <c r="C1" s="27"/>
    </row>
    <row r="2" spans="1:8" ht="16.5" x14ac:dyDescent="0.3">
      <c r="C2" s="8" t="s">
        <v>20</v>
      </c>
    </row>
    <row r="3" spans="1:8" ht="16.5" x14ac:dyDescent="0.3">
      <c r="C3" s="8" t="s">
        <v>21</v>
      </c>
    </row>
    <row r="4" spans="1:8" ht="16.5" x14ac:dyDescent="0.3">
      <c r="C4" s="8" t="s">
        <v>22</v>
      </c>
    </row>
    <row r="5" spans="1:8" ht="16.5" x14ac:dyDescent="0.3">
      <c r="C5" s="8" t="s">
        <v>23</v>
      </c>
    </row>
    <row r="6" spans="1:8" ht="16.5" x14ac:dyDescent="0.3">
      <c r="C6" s="8" t="s">
        <v>24</v>
      </c>
    </row>
    <row r="7" spans="1:8" ht="16.5" x14ac:dyDescent="0.3">
      <c r="C7" s="8"/>
    </row>
    <row r="8" spans="1:8" ht="16.5" x14ac:dyDescent="0.3">
      <c r="C8" s="8"/>
    </row>
    <row r="9" spans="1:8" s="2" customFormat="1" ht="18.75" customHeight="1" x14ac:dyDescent="0.25">
      <c r="A9" s="229" t="s">
        <v>25</v>
      </c>
      <c r="B9" s="229"/>
      <c r="C9" s="229"/>
      <c r="D9" s="6"/>
    </row>
    <row r="10" spans="1:8" s="2" customFormat="1" ht="15" customHeight="1" x14ac:dyDescent="0.2">
      <c r="B10" s="37"/>
      <c r="C10" s="37"/>
    </row>
    <row r="11" spans="1:8" s="19" customFormat="1" ht="34.5" customHeight="1" x14ac:dyDescent="0.2">
      <c r="A11" s="251" t="s">
        <v>48</v>
      </c>
      <c r="B11" s="251"/>
      <c r="C11" s="251"/>
      <c r="D11" s="18"/>
    </row>
    <row r="12" spans="1:8" s="19" customFormat="1" ht="34.5" customHeight="1" x14ac:dyDescent="0.2">
      <c r="A12" s="251" t="s">
        <v>49</v>
      </c>
      <c r="B12" s="251"/>
      <c r="C12" s="251"/>
      <c r="D12" s="18"/>
    </row>
    <row r="13" spans="1:8" s="19" customFormat="1" ht="20.25" customHeight="1" x14ac:dyDescent="0.2">
      <c r="A13" s="251" t="s">
        <v>51</v>
      </c>
      <c r="B13" s="251"/>
      <c r="C13" s="251"/>
      <c r="D13" s="18"/>
    </row>
    <row r="14" spans="1:8" s="56" customFormat="1" ht="18.75" customHeight="1" x14ac:dyDescent="0.2">
      <c r="A14" s="235" t="s">
        <v>54</v>
      </c>
      <c r="B14" s="235"/>
      <c r="C14" s="235"/>
      <c r="D14" s="113"/>
      <c r="E14" s="113"/>
      <c r="F14" s="113"/>
      <c r="G14" s="113"/>
      <c r="H14" s="113"/>
    </row>
    <row r="15" spans="1:8" s="19" customFormat="1" ht="18" customHeight="1" x14ac:dyDescent="0.2">
      <c r="B15" s="19" t="s">
        <v>461</v>
      </c>
      <c r="C15" s="18"/>
      <c r="D15" s="18"/>
      <c r="E15" s="57"/>
    </row>
    <row r="16" spans="1:8" s="2" customFormat="1" ht="15" customHeight="1" thickBot="1" x14ac:dyDescent="0.3">
      <c r="B16" s="6"/>
      <c r="C16" s="6"/>
    </row>
    <row r="17" spans="1:17" s="1" customFormat="1" ht="21.75" customHeight="1" x14ac:dyDescent="0.2">
      <c r="A17" s="260" t="s">
        <v>3</v>
      </c>
      <c r="B17" s="260" t="s">
        <v>26</v>
      </c>
      <c r="C17" s="260" t="s">
        <v>27</v>
      </c>
    </row>
    <row r="18" spans="1:17" s="1" customFormat="1" ht="46.5" customHeight="1" thickBot="1" x14ac:dyDescent="0.25">
      <c r="A18" s="261"/>
      <c r="B18" s="261"/>
      <c r="C18" s="261"/>
      <c r="G18" s="30"/>
    </row>
    <row r="19" spans="1:17" s="24" customFormat="1" ht="30" x14ac:dyDescent="0.2">
      <c r="A19" s="58" t="s">
        <v>28</v>
      </c>
      <c r="B19" s="59" t="s">
        <v>50</v>
      </c>
      <c r="C19" s="192">
        <f>kopsavilkums!D23</f>
        <v>0</v>
      </c>
      <c r="D19" s="60"/>
    </row>
    <row r="20" spans="1:17" s="44" customFormat="1" ht="16.5" customHeight="1" x14ac:dyDescent="0.2">
      <c r="A20" s="254" t="s">
        <v>10</v>
      </c>
      <c r="B20" s="255"/>
      <c r="C20" s="193">
        <f>SUM(C19:C19)</f>
        <v>0</v>
      </c>
    </row>
    <row r="21" spans="1:17" s="44" customFormat="1" ht="16.5" customHeight="1" x14ac:dyDescent="0.2">
      <c r="A21" s="256" t="s">
        <v>29</v>
      </c>
      <c r="B21" s="257"/>
      <c r="C21" s="194">
        <f>ROUND(0.21*C20,2)</f>
        <v>0</v>
      </c>
    </row>
    <row r="22" spans="1:17" s="44" customFormat="1" ht="16.5" customHeight="1" thickBot="1" x14ac:dyDescent="0.25">
      <c r="A22" s="258" t="s">
        <v>30</v>
      </c>
      <c r="B22" s="259"/>
      <c r="C22" s="195">
        <f>C20+C21</f>
        <v>0</v>
      </c>
    </row>
    <row r="23" spans="1:17" s="14" customFormat="1" ht="12.75" x14ac:dyDescent="0.2"/>
    <row r="24" spans="1:17" s="14" customFormat="1" ht="12.75" x14ac:dyDescent="0.2"/>
    <row r="25" spans="1:17" ht="16.5" x14ac:dyDescent="0.3">
      <c r="A25" s="2" t="s">
        <v>459</v>
      </c>
      <c r="B25" s="2"/>
      <c r="C25" s="2"/>
      <c r="D25" s="2"/>
      <c r="E25" s="2"/>
      <c r="F25" s="25"/>
      <c r="G25" s="25"/>
      <c r="H25" s="25"/>
      <c r="I25" s="25"/>
      <c r="J25" s="26"/>
      <c r="K25" s="25"/>
      <c r="L25" s="25"/>
      <c r="M25" s="16"/>
      <c r="N25" s="16"/>
      <c r="O25" s="16"/>
      <c r="P25" s="16"/>
      <c r="Q25" s="31"/>
    </row>
    <row r="26" spans="1:17" ht="16.5" x14ac:dyDescent="0.3">
      <c r="A26" s="32" t="s">
        <v>11</v>
      </c>
      <c r="B26" s="32"/>
      <c r="C26" s="2"/>
      <c r="D26" s="2"/>
      <c r="E26" s="2"/>
      <c r="F26" s="25"/>
      <c r="G26" s="25"/>
      <c r="H26" s="25"/>
      <c r="I26" s="25"/>
      <c r="J26" s="25"/>
      <c r="K26" s="25"/>
      <c r="L26" s="25"/>
      <c r="M26" s="16"/>
      <c r="N26" s="16"/>
      <c r="O26" s="16"/>
      <c r="P26" s="16"/>
      <c r="Q26" s="16"/>
    </row>
    <row r="27" spans="1:17" ht="16.5" x14ac:dyDescent="0.3">
      <c r="A27" s="2" t="s">
        <v>460</v>
      </c>
      <c r="B27" s="2"/>
      <c r="C27" s="2"/>
      <c r="D27" s="2"/>
      <c r="E27" s="2"/>
      <c r="F27" s="25"/>
      <c r="G27" s="25"/>
      <c r="H27" s="25"/>
      <c r="I27" s="25"/>
      <c r="J27" s="25"/>
      <c r="K27" s="25"/>
      <c r="L27" s="25"/>
      <c r="M27" s="16"/>
      <c r="N27" s="16"/>
      <c r="O27" s="16"/>
      <c r="P27" s="16"/>
      <c r="Q27" s="16"/>
    </row>
    <row r="28" spans="1:17" ht="16.5" x14ac:dyDescent="0.3">
      <c r="A28" s="2"/>
      <c r="B28" s="2"/>
      <c r="C28" s="2"/>
      <c r="D28" s="2"/>
      <c r="E28" s="2"/>
      <c r="F28" s="25"/>
      <c r="G28" s="25"/>
      <c r="H28" s="25"/>
      <c r="I28" s="25"/>
      <c r="J28" s="25"/>
      <c r="K28" s="25"/>
      <c r="L28" s="25"/>
      <c r="M28" s="16"/>
      <c r="N28" s="16"/>
      <c r="O28" s="16"/>
      <c r="P28" s="16"/>
      <c r="Q28" s="16"/>
    </row>
    <row r="29" spans="1:17" s="2" customFormat="1" x14ac:dyDescent="0.2">
      <c r="A29" s="2" t="s">
        <v>461</v>
      </c>
      <c r="D29" s="25"/>
    </row>
  </sheetData>
  <mergeCells count="11">
    <mergeCell ref="A20:B20"/>
    <mergeCell ref="A21:B21"/>
    <mergeCell ref="A22:B22"/>
    <mergeCell ref="A9:C9"/>
    <mergeCell ref="A12:C12"/>
    <mergeCell ref="A13:C13"/>
    <mergeCell ref="A14:C14"/>
    <mergeCell ref="A17:A18"/>
    <mergeCell ref="B17:B18"/>
    <mergeCell ref="C17:C18"/>
    <mergeCell ref="A11:C11"/>
  </mergeCells>
  <pageMargins left="1.33" right="0.24" top="0.75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kopsavilkums</vt:lpstr>
      <vt:lpstr>koptame</vt:lpstr>
    </vt:vector>
  </TitlesOfParts>
  <Company>Sabiedrība "D Kubs"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Tāme</dc:title>
  <dc:creator>Tāmēšanas sistēma būvniecībā</dc:creator>
  <cp:keywords>Tāmēšanas sistēma būvniecībā</cp:keywords>
  <cp:lastModifiedBy>Laura Potapova</cp:lastModifiedBy>
  <cp:lastPrinted>2023-03-17T10:03:38Z</cp:lastPrinted>
  <dcterms:created xsi:type="dcterms:W3CDTF">2003-10-14T17:22:54Z</dcterms:created>
  <dcterms:modified xsi:type="dcterms:W3CDTF">2024-04-05T12:21:23Z</dcterms:modified>
</cp:coreProperties>
</file>