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bonent2008\users\L.Potapova\Desktop\web pielikumi\rīcības plāns\"/>
    </mc:Choice>
  </mc:AlternateContent>
  <bookViews>
    <workbookView xWindow="-120" yWindow="-120" windowWidth="29040" windowHeight="15840"/>
  </bookViews>
  <sheets>
    <sheet name="2016. gadā" sheetId="4" r:id="rId1"/>
  </sheets>
  <definedNames>
    <definedName name="_xlnm.Print_Titles" localSheetId="0">'2016. gadā'!$6:$7</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8" i="4" l="1"/>
  <c r="F37" i="4"/>
  <c r="F36" i="4"/>
</calcChain>
</file>

<file path=xl/sharedStrings.xml><?xml version="1.0" encoding="utf-8"?>
<sst xmlns="http://schemas.openxmlformats.org/spreadsheetml/2006/main" count="200" uniqueCount="178">
  <si>
    <t>PAŠVALDĪBAS  AKCIJU  SABIEDRĪBA  "DAUGAVPILS  SILTUMTĪKLI"</t>
  </si>
  <si>
    <t>PĀRSKATS  PAR  RĪCĪBAS  PLĀNA  IZPILDI</t>
  </si>
  <si>
    <t>Nr.
p.k.</t>
  </si>
  <si>
    <t>Uzdevums</t>
  </si>
  <si>
    <t>Veicamie pasākumi</t>
  </si>
  <si>
    <t>Paskaidrojums par plāna izpildes novirzēm, rādītāju izmaiņām pret iepriekšējā gada attiecīgo periodu</t>
  </si>
  <si>
    <t>1.</t>
  </si>
  <si>
    <t>1.1.</t>
  </si>
  <si>
    <t>Organizēt siltumapgādes pakalpojumus Daugavpils pilsētā</t>
  </si>
  <si>
    <t>Siltumtīklu ekspluatēšana</t>
  </si>
  <si>
    <t>Siltumtīklu rekonstrukcijas laikā tiek optimizēta siltumtīklu shēma: jaunie siltumtīkli tiek izbūvēti tā, lai maksimāli sasniegtu to darba efektivitāti, vienlaicīgi, tur kur tas ir tehniski iespējams, izslēdzot no siltumapgādes sistēmas neefektīvos siltumtīklu posmus</t>
  </si>
  <si>
    <t>1.2.</t>
  </si>
  <si>
    <t>Ražot enerģiju koģenerācijas ciklā</t>
  </si>
  <si>
    <t>Enerģijas ražošana koģenerācijas ciklā, elektroenerģijas pārdošana no koģenerācijas stacijām</t>
  </si>
  <si>
    <t>1.3.</t>
  </si>
  <si>
    <t>-</t>
  </si>
  <si>
    <t>1.4.</t>
  </si>
  <si>
    <t>Sadarboties ar valsts, pašvaldību un starptautiskajām institūcijām</t>
  </si>
  <si>
    <t>Sadarbības uzturēšana ar Ekonomikas ministriju, Sabiedrisko pakalpojumu regulēšanas komisiju, Valsts ieņēmumu dienestu, Reģionālo vides pārvaldi, Daugavpils Pilsētplānošanas un būvniecības departamentu, Komunālās saimniecības pārvaldi u.c.</t>
  </si>
  <si>
    <t>Savlaicīgi / normatīvajos aktos noteiktajos termiņos saņemta informācija Uzņēmuma darbības nodrošināšanas un regulēšanas jautājumos</t>
  </si>
  <si>
    <t>Pastāvīgi / normatīvajos aktos noteiktajos termiņos</t>
  </si>
  <si>
    <t>1.5.</t>
  </si>
  <si>
    <t>Izstrādāt un realizēt projektus siltumapgādes drošuma un nepārtrauktības nodrošināšanai</t>
  </si>
  <si>
    <t>Uzturēt un paaugstināt personāla kvalifikāciju</t>
  </si>
  <si>
    <t>Sistemātiska darbinieku norīkošana uz atbilstošiem semināriem un kvalifikācijas celšanas kursiem</t>
  </si>
  <si>
    <t>Kompetences atbilstība amatam 100%</t>
  </si>
  <si>
    <t>2.</t>
  </si>
  <si>
    <t>2.1.</t>
  </si>
  <si>
    <t>2.2.</t>
  </si>
  <si>
    <t>2.3.</t>
  </si>
  <si>
    <t>Noteikt uzdevumu izpildes efektivitāti</t>
  </si>
  <si>
    <t>Saimnieciskās darbības izdevumu rūpīga plānošana</t>
  </si>
  <si>
    <r>
      <t>LK</t>
    </r>
    <r>
      <rPr>
        <vertAlign val="subscript"/>
        <sz val="10"/>
        <color theme="1"/>
        <rFont val="Times New Roman"/>
        <family val="1"/>
        <charset val="186"/>
      </rPr>
      <t>KOĢ</t>
    </r>
    <r>
      <rPr>
        <sz val="10"/>
        <color theme="1"/>
        <rFont val="Times New Roman"/>
        <family val="1"/>
        <charset val="186"/>
      </rPr>
      <t xml:space="preserve"> &gt; 80 %</t>
    </r>
  </si>
  <si>
    <t>Siltumenerģijas zudumu līmeņa kontrole</t>
  </si>
  <si>
    <r>
      <t>K</t>
    </r>
    <r>
      <rPr>
        <vertAlign val="subscript"/>
        <sz val="10"/>
        <color theme="1"/>
        <rFont val="Times New Roman"/>
        <family val="1"/>
        <charset val="186"/>
      </rPr>
      <t>zud</t>
    </r>
    <r>
      <rPr>
        <sz val="10"/>
        <color theme="1"/>
        <rFont val="Times New Roman"/>
        <family val="1"/>
        <charset val="186"/>
      </rPr>
      <t xml:space="preserve"> ~ 15 %</t>
    </r>
  </si>
  <si>
    <t>Piesārņojošo izmešu samazinājums</t>
  </si>
  <si>
    <t>Debitoru parādu piedziņa</t>
  </si>
  <si>
    <t>2.4.</t>
  </si>
  <si>
    <t>Nodrošināt Uzņēmuma darbības atklātību, sabiedrības informēšanu</t>
  </si>
  <si>
    <t>Informācijas publiskošana masu informācijas līdzekļos: laikrakstos, radio, televīzijā, pilsētas domes mājaslapā un Uzņēmuma mājaslapā</t>
  </si>
  <si>
    <t>Savlaicīgi / normatīvajos aktos noteiktajos termiņos informēta sabiedrība par aktualitātēm</t>
  </si>
  <si>
    <t>Pastāvīgi/ normatīvajos aktos noteiktajos termiņos</t>
  </si>
  <si>
    <t>2.5.</t>
  </si>
  <si>
    <t>Novērtēt Pakalpojuma kvalitāti</t>
  </si>
  <si>
    <t>Klientu aptauju, anketēšanas rīkošana</t>
  </si>
  <si>
    <t>Pozitīva viedokļa būtisks pārsvars</t>
  </si>
  <si>
    <t>Uzklausīt iedzīvotājus, juridiskās personas, nodrošināt saraksti</t>
  </si>
  <si>
    <t>Saņemto mutisko un rakstisko sūdzību reģistrēšana un analīze</t>
  </si>
  <si>
    <t>Pamatotu sūdzību skaits 0</t>
  </si>
  <si>
    <t>Atbilžu sagatavošana pēc būtības sūdzību, iesniegumu, priekšlikumu un piedāvājumu iesniedzējiem</t>
  </si>
  <si>
    <t>Uzņēmumā pārsvarā griežas iedzīvotāji māju iekšējās siltumapgādes jautājumos, kas neattiecas uz Uzņēmuma pamatdarbību.</t>
  </si>
  <si>
    <t>Interesentu uzklausīšana klātienē un telefoniski, konsultāciju, skaidrojumu sniegšana</t>
  </si>
  <si>
    <t>3.</t>
  </si>
  <si>
    <t>3.1.</t>
  </si>
  <si>
    <t>Noteikta pilsētas CSS attīstības politika, mērķi un uzdevumi;
noteikta siltumapgādes kārtība CSS zonā</t>
  </si>
  <si>
    <t>4.</t>
  </si>
  <si>
    <t>4.1.</t>
  </si>
  <si>
    <t>Piesaistīt ES finanšu instrumentus un valsts finansējumu</t>
  </si>
  <si>
    <t>4.2.</t>
  </si>
  <si>
    <t>Izstrādāt un realizēt CSS attīstības un optimizācijas projektus</t>
  </si>
  <si>
    <t>Uzlabota elektroapgādes drošība un elektroietaišu aizsardzība</t>
  </si>
  <si>
    <t>4.3.</t>
  </si>
  <si>
    <t>Samazināts pašu vajadzībām izlietotās siltumenerģijas daudzums par 4% gadā</t>
  </si>
  <si>
    <t>Veikt sistemātiskas CSS pārbaudes</t>
  </si>
  <si>
    <t>CSS plānveida hidrauliskās pārbaudes visu siltumražošanas avotu siltumapgādes zonās, potenciālo bojājumu vietu savlaicīga atklāšana</t>
  </si>
  <si>
    <t>Droša siltumapgāde, novērstas avāriju situācijas</t>
  </si>
  <si>
    <t>Pašvaldības akciju sabiedrības "Daugavpils siltumtīkli"</t>
  </si>
  <si>
    <t>valdes loceklis</t>
  </si>
  <si>
    <t>A.Kuzņecovs</t>
  </si>
  <si>
    <t>Ločmele  654-07545</t>
  </si>
  <si>
    <r>
      <t xml:space="preserve">Mērķis – </t>
    </r>
    <r>
      <rPr>
        <b/>
        <u/>
        <sz val="10"/>
        <color theme="1"/>
        <rFont val="Times New Roman"/>
        <family val="1"/>
        <charset val="186"/>
      </rPr>
      <t>nodrošināt siltumenerģijas lietotājiem nepārtrauktu, kvalitatīvu un drošu pakalpojumu, kura cena atbilst ekonomiski pamatotām izmaksām</t>
    </r>
  </si>
  <si>
    <t>507,917 MW</t>
  </si>
  <si>
    <t>Nodrošināta 121 km siltumtīklu ekspluatēšana</t>
  </si>
  <si>
    <t>120,8 km</t>
  </si>
  <si>
    <t>Siltumenerģijas piegāde Lietotājiem</t>
  </si>
  <si>
    <t>Piegādātās siltumenerģijas daudzums atkarīgs no Lietotāju pieprasījuma. Uzņēmumā uzstādītās siltumenerģijas ražošanas jaudas ir pietiekošas, lai pilnībā nodrošinātu Lietotāju prasības.</t>
  </si>
  <si>
    <t>26 168 MWh</t>
  </si>
  <si>
    <t>Lokālās katlumājas "Cietoksnis" aprīkošana ar elektroapgādes rezerves avotu (30 kW)</t>
  </si>
  <si>
    <t>Semināros un kvalifikācijas celšanas kursos piedalījās
22 darbinieki</t>
  </si>
  <si>
    <t>Darbinieku kompetences atbilstības novērtēšana</t>
  </si>
  <si>
    <t>3.3-15.DAG.NOL.3 "Personāla apmācības, atestācijas un zināšanu pārbaudes kārtība" un PLAN.1 "Personāla apmācību plāns" noteiktajā kārtībā</t>
  </si>
  <si>
    <r>
      <t xml:space="preserve">Mērķis – </t>
    </r>
    <r>
      <rPr>
        <b/>
        <u/>
        <sz val="10"/>
        <color theme="1"/>
        <rFont val="Times New Roman"/>
        <family val="1"/>
        <charset val="186"/>
      </rPr>
      <t>nodrošināt klientu apmierinātību ar saņemto Pakalpojumu un efektīvu Uzņēmuma darbību</t>
    </r>
  </si>
  <si>
    <t>Samazināts pašu vajadzībām izlietotās siltumenerģijas daudzums par ~10 % gadā</t>
  </si>
  <si>
    <t>Izpildīts</t>
  </si>
  <si>
    <r>
      <t xml:space="preserve">LK ≥ </t>
    </r>
    <r>
      <rPr>
        <sz val="10"/>
        <rFont val="Times New Roman"/>
        <family val="1"/>
        <charset val="186"/>
      </rPr>
      <t>85</t>
    </r>
    <r>
      <rPr>
        <sz val="10"/>
        <color theme="1"/>
        <rFont val="Times New Roman"/>
        <family val="1"/>
        <charset val="186"/>
      </rPr>
      <t xml:space="preserve"> %</t>
    </r>
  </si>
  <si>
    <t>SC1 - 87,5%, LK1 - 84,2%, LK5 - 85,4%, LK6 - 87,0%, LK7 - 83,5%</t>
  </si>
  <si>
    <t>0,4 t</t>
  </si>
  <si>
    <t>829
atbildes</t>
  </si>
  <si>
    <r>
      <t xml:space="preserve">Klātienē 10 750, t.sk.:
</t>
    </r>
    <r>
      <rPr>
        <u/>
        <sz val="10"/>
        <rFont val="Times New Roman"/>
        <family val="1"/>
        <charset val="186"/>
      </rPr>
      <t>369 pamatdarbībā</t>
    </r>
    <r>
      <rPr>
        <sz val="10"/>
        <rFont val="Times New Roman"/>
        <family val="1"/>
        <charset val="186"/>
      </rPr>
      <t xml:space="preserve">;
Telefoniski 20 075, t.sk.:
</t>
    </r>
    <r>
      <rPr>
        <u/>
        <sz val="10"/>
        <rFont val="Times New Roman"/>
        <family val="1"/>
        <charset val="186"/>
      </rPr>
      <t>8 273 pamatdarbībā</t>
    </r>
  </si>
  <si>
    <r>
      <t xml:space="preserve">Mērķis – </t>
    </r>
    <r>
      <rPr>
        <b/>
        <u/>
        <sz val="10"/>
        <color theme="1"/>
        <rFont val="Times New Roman"/>
        <family val="1"/>
        <charset val="186"/>
      </rPr>
      <t>saglabāt vienotu CSS kā efektīvāko pilsētas siltumapgādes risinājumu</t>
    </r>
  </si>
  <si>
    <t>Piedalīties Daugavpils pilsētas CSS ilgtermiņa koncepcijas izstrādē</t>
  </si>
  <si>
    <t>Siltumenerģijas ražošanas, pārvades un tirdzniecības statistisko un tehniski ekonomisko datu sagatavošana un iesniegšana analīzei</t>
  </si>
  <si>
    <r>
      <t xml:space="preserve">Mērķis – </t>
    </r>
    <r>
      <rPr>
        <b/>
        <u/>
        <sz val="10"/>
        <color theme="1"/>
        <rFont val="Times New Roman"/>
        <family val="1"/>
        <charset val="186"/>
      </rPr>
      <t>uzturēt, attīstīt un optimizēt CSS, īpašu nozīmi veltījot Uzņēmuma darbības ekoloģijai</t>
    </r>
  </si>
  <si>
    <t>Nodrošināta pamatiekārtu darbība</t>
  </si>
  <si>
    <t>Izpildīts.
Uzlabota elektroapgādes drošība un elektroietaišu aizsardzība</t>
  </si>
  <si>
    <t>Uzlabota piebarošanas ūdens kvalitāte, samazināti siltumenerģijas zudumi deaeratoros par ~15%</t>
  </si>
  <si>
    <t>Veiktas hidrauliskās  pārbaudes siltumapgādes zonās:
SC1 - 14.07.2015.;
SC2 - 25.05.2015.;
SC3 - 08.06.2015.;
LK1 - 11.05.2015.;
LK2 - 07.07.2015.;
LK5 - 18.05.2015.;
LK6 - 29.06.2015.;
LK7 - 03.08.2015.;
mikrorajonā "Križi" - 17.08.2015.</t>
  </si>
  <si>
    <t>vija.dsiltumtikli@apollo.lv</t>
  </si>
  <si>
    <t>2016. gadā</t>
  </si>
  <si>
    <t xml:space="preserve">Sasniedzamie rādītāji  2016. gadā </t>
  </si>
  <si>
    <t>Izpilde
2016. gadā</t>
  </si>
  <si>
    <t>Attiecīgie rādītāji 2015. gadā</t>
  </si>
  <si>
    <t>Siltumražošanas avotu jaudu ekspluatēšana:
SC1 – 125,49 MW; SC2 – 77,91 MW;
SC3 – 147,59 MW; LK1 – 11,952 MW;
LK2 – 1,521 MW; LK3 – 1,117 MW;
LK5 – 7,42 MW; LK6 – 3,705 MW;
LK7 – 13,652 MW; LK8 – 0,18 MW;
LK9 – 0,9 MW; LK10 – 0,18 MW</t>
  </si>
  <si>
    <t>Nodrošināta siltumražošanas avotu jaudu ∑391,617 MW ekspluatēšana</t>
  </si>
  <si>
    <t>392,067 MW</t>
  </si>
  <si>
    <t>SC3 izvests no ekspluatācijas ūdenssildāmais katls KVGM-100 (ŪK-9) ar jaudu 116,30 MW un uzstādīts jauns ūdenssildāmais katls Duotherm-400 (ŪK-3) ar jaudu 0,45 MW</t>
  </si>
  <si>
    <t>1 167 ēkām;
359 867 MWh gadā;</t>
  </si>
  <si>
    <t>1 166 ēkām
378 998 MWh</t>
  </si>
  <si>
    <t>1 167 ēkām
336 329 MWh</t>
  </si>
  <si>
    <t>Pārdots 26 249 MWh elektroenerģijas gadā, mazāka siltumenerģijas pašizmaksa</t>
  </si>
  <si>
    <t>28 446 MWh</t>
  </si>
  <si>
    <r>
      <t>Saražotās elektroenerģijas daudzums atkarīgs no koģenerācijas iekārtu darbināšanas intensitātes. 2016. gadā tika paplašināta SC1 siltumapgādes zona un izmainīts T [°C] režīms, kā rezultātā gāzes turbīna bija vairāk noslogota</t>
    </r>
    <r>
      <rPr>
        <sz val="10"/>
        <color rgb="FFFF0000"/>
        <rFont val="Times New Roman"/>
        <family val="1"/>
        <charset val="186"/>
      </rPr>
      <t>.</t>
    </r>
  </si>
  <si>
    <t>SC1  1. un.2. tīkla ūdens sūkņu grupas nomaiņa</t>
  </si>
  <si>
    <t>Nodrošināta nepārtraukta siltumapgāde</t>
  </si>
  <si>
    <t>Izpildīts.
Nodrošināta nepārtraukta siltumapgāde</t>
  </si>
  <si>
    <t>SC3 atgaitas cauruļvadu aizsardzības no pēkšņas spiediena paaugstināšanās un hidrauliskiem triecieniem projektēšana un montāža</t>
  </si>
  <si>
    <t>Komercpiedāvājums pārsniedza plānotos līdzekļus</t>
  </si>
  <si>
    <t>SC2 SI 10 kV F-101 un F-111 šūniņu rekonstrukcija ar vakuumslēdžu uzstādīšanu</t>
  </si>
  <si>
    <t>SC3 SI-0,4 kV 2 KTP ievada un starpsekciju izstumjama tipa automātslēdžu nomaiņa</t>
  </si>
  <si>
    <t>SC2 rezerves kurināmā noliktavas rekonstrukcija, pielāgojot to cita kurināmā veida uzglabāšanai (2. posms)</t>
  </si>
  <si>
    <t>Atlikts uz 2017. gadu</t>
  </si>
  <si>
    <t>SC3 ķīmiskās ūdens attīrīšanas iekārtas rekonstrukcija</t>
  </si>
  <si>
    <t>Izpildīts.
Uzlabota piebarošanas ūdens kvalitāte, samazināti siltumenerģijas zudumi deaeratoros par ~15%</t>
  </si>
  <si>
    <t>Izpildīts.
Iegādāts pārvietojamais dīzeļģenerators</t>
  </si>
  <si>
    <t>Amatam atbilstoša izglītība un kvalifikācija (apmācīti ~30 darbinieki)</t>
  </si>
  <si>
    <t>Semināros un kvalifikācijas celšanas kursos piedalījās
21 darbinieks</t>
  </si>
  <si>
    <t>SC1 attīrīšanas stacijas (NAS) un transporta iecirkņa garāžas telpu siltināšana un siltumapgādes sistēmas ierīkošana</t>
  </si>
  <si>
    <t>Atlikts sakarā ar ES struktūrfondu piesaisti</t>
  </si>
  <si>
    <t>Logu bloku nomaiņa SC1 turbīnas zālē</t>
  </si>
  <si>
    <t>Atlikts</t>
  </si>
  <si>
    <r>
      <t>SC1 mazuta rezervuāru vadības mezglu jumtu seguma remonts (95 m</t>
    </r>
    <r>
      <rPr>
        <vertAlign val="superscript"/>
        <sz val="10"/>
        <color theme="1"/>
        <rFont val="Times New Roman"/>
        <family val="1"/>
        <charset val="186"/>
      </rPr>
      <t>2</t>
    </r>
    <r>
      <rPr>
        <sz val="10"/>
        <color theme="1"/>
        <rFont val="Times New Roman"/>
        <family val="1"/>
        <charset val="186"/>
      </rPr>
      <t>)</t>
    </r>
  </si>
  <si>
    <r>
      <t>SC2 jumta seguma remonts mazuta sūkņu stacijā (≈ 390 m</t>
    </r>
    <r>
      <rPr>
        <vertAlign val="superscript"/>
        <sz val="10"/>
        <color theme="1"/>
        <rFont val="Times New Roman"/>
        <family val="1"/>
        <charset val="186"/>
      </rPr>
      <t>2</t>
    </r>
    <r>
      <rPr>
        <sz val="10"/>
        <color theme="1"/>
        <rFont val="Times New Roman"/>
        <family val="1"/>
        <charset val="186"/>
      </rPr>
      <t>)</t>
    </r>
  </si>
  <si>
    <r>
      <t>SC3 GRP  jumta seguma remonts
(150 m</t>
    </r>
    <r>
      <rPr>
        <vertAlign val="superscript"/>
        <sz val="10"/>
        <color theme="1"/>
        <rFont val="Times New Roman"/>
        <family val="1"/>
        <charset val="186"/>
      </rPr>
      <t>2</t>
    </r>
    <r>
      <rPr>
        <sz val="10"/>
        <color theme="1"/>
        <rFont val="Times New Roman"/>
        <family val="1"/>
        <charset val="186"/>
      </rPr>
      <t>)</t>
    </r>
  </si>
  <si>
    <t>LK2 "Kalkūni" jumta seguma remonts mazuta sūkņu stacijā</t>
  </si>
  <si>
    <t>~21 550 tūkst. € gadā (pieaugums nav lielāks par energoresursu cenu un citu, no Uzņēmuma neatkarīgu, izmaksu pieaugumu)</t>
  </si>
  <si>
    <t>2016. gada rādītāji aprēķināti pēc operatīvajiem datiem. Faktiskie rādītāji tiks aprēķināti sastādot gada pārskatu</t>
  </si>
  <si>
    <t>Katlu iekārtu darba lietderības rādītāju noteikšana</t>
  </si>
  <si>
    <t>Koģenerācijas iekārtu darba lietderības rādītāju ievērošana</t>
  </si>
  <si>
    <t>SC1 - 87,5%, LK1 - 83,7%, LK5 - 86,1%, LK6 - 85,9%, LK7 - 83,0%</t>
  </si>
  <si>
    <t xml:space="preserve">Siltumenerģijas zudumu lielums ir aptuvens, jo Uzņēmumā nav ieviesta siltumpatēriņa objektu mērierīču rādījumu distancionētās nolasīšanas sistēma, kas ļauj reālajā laikā noteikt visu Lietotāju saņemtās siltumenerģijas daudzumu </t>
  </si>
  <si>
    <t>~ 0,2 t</t>
  </si>
  <si>
    <t>0,004 t</t>
  </si>
  <si>
    <t>2016. gadā ieplānotie lielākie pasākumi piesārņojošo izmešu samazināšanai tika atlikti uz 2017. gadu.</t>
  </si>
  <si>
    <t>Pirmstiesas kārtībā ~ 25%, tiesas kārtībā ~ 11%;
Atgūtais parāds tiesas kārtībā
~ 500 000 €</t>
  </si>
  <si>
    <t>Pirmstiesas kārtībā - 36%; tiesas kārtībā - 14% no kopējā parāda uz 01.01.2016.
Atgūtais parāds tiesas kārtībā 769 956 €</t>
  </si>
  <si>
    <t>Pirmstiesas kārtībā - 24%; tiesas kārtībā - 11% no kopējā parāda uz 01.01.2015.
Atgūtais parāds tiesas kārtībā 578 631 €</t>
  </si>
  <si>
    <t>Siltumenerģijas parādu piedziņu apgrūtina valsts normatīvajos aktos noteiktajai kārtībai neatbilstoša norēķinu sistēma par komunālajiem pakalpojumiem lielāko Lietotāju (DzKSU, DzĪKS) daudzdzīvokļu mājās. Šie Lietotāji, pārstāvot savas intereses, neņem vērā parādus par viņu pārvaldībā esošo māju siltumapgādi. Savukārt dzīvokļu īpašniekiem nav saistību pret PAS "Daugavpils siltumtīkli", jo tā siltumenerģiju piegādā tikai līdz ēkas siltummezglam un nodod to Lietotājam (DzKSU, DzĪKS) atbilstoši noslēgtajam siltumenerģijas piegādes un lietošanas līgumam.</t>
  </si>
  <si>
    <t>Rentabilitātes rādītāju kontrole
(neto peļņa/apgrozījums)</t>
  </si>
  <si>
    <t>Pašu kapitāla atdeves rādītāju kontrole
(neto peļņa/pašu kapitāls)</t>
  </si>
  <si>
    <t>Maksātspējas rādītāju kontrole
(kopējās saistības/kopējie aktīvi)</t>
  </si>
  <si>
    <t>Izsūtītas 67 aptaujas anketas,
saņemti 16 vērtējumi: 8 - "ļoti labi", 8 - "labi"</t>
  </si>
  <si>
    <t>Izsūtītas 65 aptaujas anketas,
saņemti 15 vērtējumi: 6 - "ļoti labi", 9 - "labi"</t>
  </si>
  <si>
    <t>Normatīvajos aktos noteiktajos termiņos sniegtas atbildes 100%
(~ 800 atbildes)</t>
  </si>
  <si>
    <t>730
atbildes</t>
  </si>
  <si>
    <t>100% sniegta informācija
(klātienē − 10 000;
telefoniski − 20 000)</t>
  </si>
  <si>
    <r>
      <t xml:space="preserve">Klātienē 13 043, t.sk.:
</t>
    </r>
    <r>
      <rPr>
        <u/>
        <sz val="10"/>
        <rFont val="Times New Roman"/>
        <family val="1"/>
        <charset val="186"/>
      </rPr>
      <t>400 pamatdarbībā</t>
    </r>
    <r>
      <rPr>
        <sz val="10"/>
        <rFont val="Times New Roman"/>
        <family val="1"/>
        <charset val="186"/>
      </rPr>
      <t xml:space="preserve">;
Telefoniski 26 213, t.sk.:
</t>
    </r>
    <r>
      <rPr>
        <u/>
        <sz val="10"/>
        <rFont val="Times New Roman"/>
        <family val="1"/>
        <charset val="186"/>
      </rPr>
      <t>11 194 pamatdarbībā</t>
    </r>
  </si>
  <si>
    <t>Uzņēmuma darbinieki piedalījās SIA "Deloitte Latvia" projekta "Daugavpils pilsētas domes centralizētās siltumapgādes sistēmas attīstības programma un juridiskā audita Ziņojums" izskatīšanā</t>
  </si>
  <si>
    <t>Uzņēmuma darbinieki piedalījās tehniskās specifikācijas izstrādē (domes 20.11.2014. rīkojums Nr.466)</t>
  </si>
  <si>
    <t>Maģistrālo siltumtīklu rekonstrukcija Ģimnāzijas ielā no 18. novembra ielas (Ik-1b) līdz Krišjāņa Valdemāra ielai un Maģistrālo siltumtīklu rekonstrukcija no Parādes un Ģimnāzijas ielu krustojuma (Ik-8) līdz pieslēgšanās vietai Sakņu ielā (ESKF līdzfinansējuma saņemšana)</t>
  </si>
  <si>
    <t>Gaidāmais līdzfinansējums
139 689,99 €</t>
  </si>
  <si>
    <t>Saņemts KF līdzfinansējums
139 689,99 €
jeb 28 % no kopējām izmaksām</t>
  </si>
  <si>
    <t>Darbi pabeigti 2015. gada novembrī.
Kopējās izmaksas 501 370,98 €</t>
  </si>
  <si>
    <t>Maģistrālo siltumtīklu pārbūve no Parādes un Ģimnāzijas ielu krustojuma (Ik-8) līdz ūdens izlaides mezglam Kandavas ielā, Daugavpilī, ar atzarojumiem</t>
  </si>
  <si>
    <t>Samazināti siltumenerģijas zudumi vismaz par 293 MWh un kaitīgie izmeši atmosfērā par 0,1 t gadā;
uzlabota siltumtīklu hidraulisko režīmu uzturēšana</t>
  </si>
  <si>
    <t xml:space="preserve">Maģistrālo siltumtīklu pārbūve no Parādes un Ģimnāzijas ielu krustojuma (Ik-8) līdz Daugavpils Universitātes ēkai Parādes ielā 1 </t>
  </si>
  <si>
    <t>Maģistrālo siltumtīklu rekonstrukcija no Cietokšņa ielas (Ik-14) līdz Balvu iela 3 ar visiem atzarojumiem, ieskaitot Ik-8, Ik-9, Ik-12 un Ik-13 atzarojumus; no Andreja Pumpura iela 149 (IXk-29) līdz Andreja Pumpura iela 97 (IXk-46); no Jātnieku un Valmieras ielu krustojuma (XIVk-9) līdz Višķu un Jātnieku ielu krustojumam (VIIIk-8) (projekts)</t>
  </si>
  <si>
    <t>Ieguvums no projekta realizācijas tiks aprēķināts  projekta izstrādes laikā</t>
  </si>
  <si>
    <t>Projektēšana turpinās</t>
  </si>
  <si>
    <t>SC1 dūmeņa  kapitālais remonts ar metāla konstrukciju remontu un krāsošana</t>
  </si>
  <si>
    <t>Izpildīts.
Nodrošināta pamatiekārtu darbība</t>
  </si>
  <si>
    <t>SC1 katlu K-3 un K-4 jauna dūmeņa  projekta izstrāde</t>
  </si>
  <si>
    <t>SC3 katlam ŪK-10 izbūvēts jauns tērauda dūmenis H=24 m</t>
  </si>
  <si>
    <t>Izstrādāt tehnisko projektu un piesaistīt ES finanšu instrumentus SC3 30 MW katlumājas ar šķeldas kurināmo projekta realizācijai</t>
  </si>
  <si>
    <t>Nodrošināta kurināmā diversifikācija, samazināta siltumenerģijas ražošanas pašizmaksa</t>
  </si>
  <si>
    <t>Siltumtīklu pārbūve Valmieras ielā no Kauņas ielas (Vk-5-8) līdz Andreja Pumpura ielai (Vk-5-9)</t>
  </si>
  <si>
    <t xml:space="preserve">Nodrošināts siltumtīklu tehniskās ekspluatācijas prasībām atbilstošs spiediens V maģistrālē darbam vienotajā tīklā </t>
  </si>
  <si>
    <t>Izpildīts.
Nodrošināts siltumtīklu tehniskās ekspluatācijas prasībām atbilstošs spiediens V maģistrālē darbam vienotajā tīklā</t>
  </si>
  <si>
    <t>Veiktas hidrauliskās  pārbaudes siltumapgādes zonās:
SC1 - 05.07.2016.;
SC2 - 23.05.2016.;
SC3 - 06.06.2016.;
LK1 - 10.05.2016.;
LK2 - 25.07.2016.;
LK5 - 16.05.2016.;
LK6 - 27.06.2016.;
LK7 - 08.08.2016.;
mikrorajonā "Križi" - 22.08.2016.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</si>
</sst>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5" formatCode="0.0%"/>
    <numFmt numFmtId="166" formatCode="&quot;Ls&quot;\ #,##0.00;[Red]\-&quot;Ls&quot;\ #,##0.00"/>
    <numFmt numFmtId="167" formatCode="&quot;Ls&quot;\ #,##0;[Red]\-&quot;Ls&quot;\ #,##0"/>
    <numFmt numFmtId="168" formatCode="#,##0.00\ [$€-1]"/>
    <numFmt numFmtId="169" formatCode="#,##0\ [$€-1]"/>
    <numFmt numFmtId="170" formatCode="#,##0.00\ [$€-1];[Red]\-#,##0.00\ [$€-1]"/>
    <numFmt numFmtId="172" formatCode="_-* #,##0.00\ [$€-1]_-;\-* #,##0.00\ [$€-1]_-;_-* &quot;-&quot;??\ [$€-1]_-;_-@_-"/>
  </numFmts>
  <fonts count="17" x14ac:knownFonts="1">
    <font>
      <sz val="11"/>
      <color theme="1"/>
      <name val="Calibri"/>
      <family val="2"/>
      <scheme val="minor"/>
    </font>
    <font>
      <sz val="11"/>
      <color theme="1"/>
      <name val="Calibri"/>
      <family val="2"/>
      <charset val="186"/>
      <scheme val="minor"/>
    </font>
    <font>
      <sz val="11"/>
      <color theme="1"/>
      <name val="Times New Roman"/>
      <family val="1"/>
      <charset val="186"/>
    </font>
    <font>
      <b/>
      <sz val="16"/>
      <color theme="1"/>
      <name val="Times New Roman"/>
      <family val="1"/>
      <charset val="186"/>
    </font>
    <font>
      <b/>
      <sz val="14"/>
      <color theme="1"/>
      <name val="Times New Roman"/>
      <family val="1"/>
      <charset val="186"/>
    </font>
    <font>
      <b/>
      <sz val="10"/>
      <color theme="1"/>
      <name val="Times New Roman"/>
      <family val="1"/>
      <charset val="186"/>
    </font>
    <font>
      <sz val="10"/>
      <color theme="1"/>
      <name val="Times New Roman"/>
      <family val="1"/>
      <charset val="186"/>
    </font>
    <font>
      <sz val="10"/>
      <name val="Times New Roman"/>
      <family val="1"/>
      <charset val="186"/>
    </font>
    <font>
      <u/>
      <sz val="10"/>
      <name val="Times New Roman"/>
      <family val="1"/>
      <charset val="186"/>
    </font>
    <font>
      <vertAlign val="subscript"/>
      <sz val="10"/>
      <color theme="1"/>
      <name val="Times New Roman"/>
      <family val="1"/>
      <charset val="186"/>
    </font>
    <font>
      <sz val="12"/>
      <color theme="1"/>
      <name val="Times New Roman"/>
      <family val="1"/>
      <charset val="186"/>
    </font>
    <font>
      <u/>
      <sz val="11"/>
      <color theme="10"/>
      <name val="Calibri"/>
      <family val="2"/>
      <charset val="186"/>
      <scheme val="minor"/>
    </font>
    <font>
      <b/>
      <u/>
      <sz val="10"/>
      <color theme="1"/>
      <name val="Times New Roman"/>
      <family val="1"/>
      <charset val="186"/>
    </font>
    <font>
      <sz val="10"/>
      <color rgb="FFFF0000"/>
      <name val="Times New Roman"/>
      <family val="1"/>
      <charset val="186"/>
    </font>
    <font>
      <u/>
      <sz val="10"/>
      <color theme="10"/>
      <name val="Calibri"/>
      <family val="2"/>
      <charset val="186"/>
      <scheme val="minor"/>
    </font>
    <font>
      <vertAlign val="superscript"/>
      <sz val="10"/>
      <color theme="1"/>
      <name val="Times New Roman"/>
      <family val="1"/>
      <charset val="186"/>
    </font>
    <font>
      <b/>
      <sz val="11"/>
      <color rgb="FFFF0000"/>
      <name val="Calibri"/>
      <family val="2"/>
      <charset val="186"/>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9" fontId="1" fillId="0" borderId="0" applyFont="0" applyFill="0" applyBorder="0" applyAlignment="0" applyProtection="0"/>
    <xf numFmtId="0" fontId="11" fillId="0" borderId="0" applyNumberFormat="0" applyFill="0" applyBorder="0" applyAlignment="0" applyProtection="0"/>
    <xf numFmtId="0" fontId="7" fillId="0" borderId="0"/>
  </cellStyleXfs>
  <cellXfs count="130">
    <xf numFmtId="0" fontId="0" fillId="0" borderId="0" xfId="0"/>
    <xf numFmtId="0" fontId="2" fillId="0" borderId="0" xfId="1" applyFont="1"/>
    <xf numFmtId="0" fontId="1" fillId="0" borderId="0" xfId="1"/>
    <xf numFmtId="0" fontId="4" fillId="0" borderId="1" xfId="1" applyFont="1" applyBorder="1" applyAlignment="1">
      <alignment horizont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6" fillId="0" borderId="7" xfId="1" applyFont="1" applyBorder="1" applyAlignment="1">
      <alignment horizontal="left" vertical="center" wrapText="1"/>
    </xf>
    <xf numFmtId="0" fontId="6" fillId="0" borderId="7" xfId="1" applyFont="1" applyBorder="1" applyAlignment="1">
      <alignment horizontal="center" vertical="center" wrapText="1"/>
    </xf>
    <xf numFmtId="0" fontId="6" fillId="0" borderId="9" xfId="1" applyFont="1" applyBorder="1" applyAlignment="1">
      <alignment horizontal="left" vertical="center" wrapText="1"/>
    </xf>
    <xf numFmtId="0" fontId="6" fillId="0" borderId="9"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horizontal="left" vertical="center" wrapText="1"/>
    </xf>
    <xf numFmtId="0" fontId="7" fillId="0" borderId="10" xfId="1" applyFont="1" applyBorder="1" applyAlignment="1">
      <alignment horizontal="center" vertical="center" wrapText="1"/>
    </xf>
    <xf numFmtId="0" fontId="7" fillId="0" borderId="10" xfId="1" applyFont="1" applyBorder="1" applyAlignment="1">
      <alignment horizontal="left" vertical="center" wrapText="1"/>
    </xf>
    <xf numFmtId="0" fontId="6" fillId="0" borderId="2" xfId="1" applyFont="1" applyBorder="1" applyAlignment="1">
      <alignment horizontal="center" vertical="center" wrapText="1"/>
    </xf>
    <xf numFmtId="0" fontId="6" fillId="0" borderId="2" xfId="1" applyFont="1" applyBorder="1" applyAlignment="1">
      <alignment horizontal="left" vertical="center" wrapText="1"/>
    </xf>
    <xf numFmtId="0" fontId="7" fillId="0" borderId="2" xfId="1" applyFont="1" applyBorder="1" applyAlignment="1">
      <alignment horizontal="center" vertical="center" wrapText="1"/>
    </xf>
    <xf numFmtId="0" fontId="7" fillId="0" borderId="2" xfId="1" applyFont="1" applyBorder="1" applyAlignment="1">
      <alignment horizontal="left" vertical="center" wrapText="1"/>
    </xf>
    <xf numFmtId="0" fontId="6" fillId="0" borderId="11" xfId="1" applyFont="1" applyBorder="1" applyAlignment="1">
      <alignment horizontal="left" vertical="center" wrapText="1"/>
    </xf>
    <xf numFmtId="0" fontId="7" fillId="0" borderId="11" xfId="1" applyFont="1" applyBorder="1" applyAlignment="1">
      <alignment horizontal="center" vertical="center" wrapText="1"/>
    </xf>
    <xf numFmtId="0" fontId="7" fillId="0" borderId="11" xfId="1" applyFont="1" applyBorder="1" applyAlignment="1">
      <alignment horizontal="left" vertical="center" wrapText="1"/>
    </xf>
    <xf numFmtId="0" fontId="6" fillId="0" borderId="12" xfId="1" applyFont="1" applyBorder="1" applyAlignment="1">
      <alignment horizontal="left" vertical="center" wrapText="1"/>
    </xf>
    <xf numFmtId="0" fontId="7" fillId="0" borderId="12" xfId="1" applyFont="1" applyBorder="1" applyAlignment="1">
      <alignment horizontal="left" vertical="center" wrapText="1"/>
    </xf>
    <xf numFmtId="0" fontId="6" fillId="0" borderId="2" xfId="1" applyFont="1" applyBorder="1" applyAlignment="1">
      <alignment vertical="center" wrapText="1"/>
    </xf>
    <xf numFmtId="0" fontId="6" fillId="0" borderId="11" xfId="1" applyFont="1" applyBorder="1" applyAlignment="1">
      <alignment vertical="center" wrapText="1"/>
    </xf>
    <xf numFmtId="0" fontId="6" fillId="0" borderId="9" xfId="1" applyFont="1" applyBorder="1" applyAlignment="1">
      <alignment vertical="center" wrapText="1"/>
    </xf>
    <xf numFmtId="0" fontId="6" fillId="0" borderId="3" xfId="1" applyFont="1" applyBorder="1" applyAlignment="1">
      <alignment vertical="center" wrapText="1"/>
    </xf>
    <xf numFmtId="0" fontId="7" fillId="0" borderId="3" xfId="1" applyFont="1" applyBorder="1" applyAlignment="1">
      <alignment horizontal="center" vertical="center" wrapText="1"/>
    </xf>
    <xf numFmtId="0" fontId="7" fillId="0" borderId="3" xfId="1" applyFont="1" applyBorder="1" applyAlignment="1">
      <alignment horizontal="left" vertical="center" wrapText="1"/>
    </xf>
    <xf numFmtId="0" fontId="6" fillId="0" borderId="12" xfId="1" applyFont="1" applyBorder="1" applyAlignment="1">
      <alignment vertical="center" wrapText="1"/>
    </xf>
    <xf numFmtId="165" fontId="7" fillId="0" borderId="9" xfId="2" applyNumberFormat="1" applyFont="1" applyBorder="1" applyAlignment="1">
      <alignment horizontal="center" vertical="center" wrapText="1"/>
    </xf>
    <xf numFmtId="0" fontId="6" fillId="0" borderId="12" xfId="1" applyFont="1" applyBorder="1" applyAlignment="1">
      <alignment horizontal="center" vertical="center" wrapText="1"/>
    </xf>
    <xf numFmtId="0" fontId="6" fillId="0" borderId="3" xfId="1" applyFont="1" applyBorder="1" applyAlignment="1">
      <alignment horizontal="left" vertical="center" wrapText="1"/>
    </xf>
    <xf numFmtId="0" fontId="6" fillId="0" borderId="13" xfId="1" applyFont="1" applyBorder="1" applyAlignment="1">
      <alignment vertical="center" wrapText="1"/>
    </xf>
    <xf numFmtId="10" fontId="7" fillId="0" borderId="11" xfId="1" applyNumberFormat="1" applyFont="1" applyBorder="1" applyAlignment="1">
      <alignment horizontal="center" vertical="center" wrapText="1"/>
    </xf>
    <xf numFmtId="10" fontId="7" fillId="0" borderId="13"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10" fillId="0" borderId="0" xfId="1" applyFont="1"/>
    <xf numFmtId="0" fontId="2" fillId="0" borderId="0" xfId="1" applyFont="1" applyAlignment="1">
      <alignment horizontal="center"/>
    </xf>
    <xf numFmtId="0" fontId="6" fillId="0" borderId="7" xfId="1" applyFont="1" applyBorder="1" applyAlignment="1">
      <alignment vertical="center" wrapText="1"/>
    </xf>
    <xf numFmtId="0" fontId="6" fillId="0" borderId="8" xfId="1" applyFont="1" applyBorder="1" applyAlignment="1">
      <alignment horizontal="center" vertical="center" wrapText="1"/>
    </xf>
    <xf numFmtId="0" fontId="6" fillId="0" borderId="8" xfId="1" applyFont="1" applyBorder="1" applyAlignment="1">
      <alignment vertical="center" wrapText="1"/>
    </xf>
    <xf numFmtId="0" fontId="6" fillId="0" borderId="3" xfId="1" applyFont="1" applyBorder="1" applyAlignment="1">
      <alignment horizontal="center" vertical="center" wrapText="1"/>
    </xf>
    <xf numFmtId="0" fontId="6" fillId="0" borderId="11" xfId="1" applyFont="1" applyBorder="1" applyAlignment="1">
      <alignment horizontal="center" vertical="center" wrapText="1"/>
    </xf>
    <xf numFmtId="0" fontId="7" fillId="0" borderId="9" xfId="1" applyFont="1" applyBorder="1" applyAlignment="1">
      <alignment horizontal="center" vertical="center"/>
    </xf>
    <xf numFmtId="0" fontId="7" fillId="0" borderId="10" xfId="1" applyFont="1" applyBorder="1" applyAlignment="1">
      <alignment horizontal="center" vertical="center"/>
    </xf>
    <xf numFmtId="3" fontId="6" fillId="0" borderId="13" xfId="1" applyNumberFormat="1" applyFont="1" applyBorder="1" applyAlignment="1">
      <alignment horizontal="center" vertical="center" wrapText="1"/>
    </xf>
    <xf numFmtId="168" fontId="6" fillId="0" borderId="9" xfId="1" applyNumberFormat="1" applyFont="1" applyBorder="1" applyAlignment="1">
      <alignment horizontal="center" vertical="center" wrapText="1"/>
    </xf>
    <xf numFmtId="3" fontId="6" fillId="0" borderId="9" xfId="1" applyNumberFormat="1" applyFont="1" applyBorder="1" applyAlignment="1">
      <alignment horizontal="center" vertical="center" wrapText="1"/>
    </xf>
    <xf numFmtId="3" fontId="6" fillId="0" borderId="12" xfId="1" applyNumberFormat="1" applyFont="1" applyBorder="1" applyAlignment="1">
      <alignment horizontal="center" vertical="center" wrapText="1"/>
    </xf>
    <xf numFmtId="169" fontId="7" fillId="0" borderId="11" xfId="1" applyNumberFormat="1" applyFont="1" applyBorder="1" applyAlignment="1">
      <alignment horizontal="center" vertical="center" wrapText="1"/>
    </xf>
    <xf numFmtId="165" fontId="6" fillId="0" borderId="9" xfId="2" applyNumberFormat="1" applyFont="1" applyBorder="1" applyAlignment="1">
      <alignment horizontal="center" vertical="center" wrapText="1"/>
    </xf>
    <xf numFmtId="0" fontId="6" fillId="0" borderId="13" xfId="1" applyFont="1" applyBorder="1" applyAlignment="1">
      <alignment horizontal="center" vertical="center" wrapText="1"/>
    </xf>
    <xf numFmtId="165" fontId="7" fillId="0" borderId="13" xfId="2" applyNumberFormat="1" applyFont="1" applyBorder="1" applyAlignment="1">
      <alignment horizontal="center" vertical="center" wrapText="1"/>
    </xf>
    <xf numFmtId="0" fontId="6" fillId="0" borderId="13" xfId="1" applyFont="1" applyBorder="1" applyAlignment="1">
      <alignment horizontal="left" vertical="center" wrapText="1"/>
    </xf>
    <xf numFmtId="0" fontId="6" fillId="0" borderId="10" xfId="1" applyFont="1" applyBorder="1" applyAlignment="1">
      <alignment vertical="center" wrapText="1"/>
    </xf>
    <xf numFmtId="3" fontId="7" fillId="0" borderId="10" xfId="1" applyNumberFormat="1" applyFont="1" applyBorder="1" applyAlignment="1">
      <alignment horizontal="center" vertical="center" wrapText="1"/>
    </xf>
    <xf numFmtId="3" fontId="6" fillId="0" borderId="10" xfId="1" applyNumberFormat="1" applyFont="1" applyBorder="1" applyAlignment="1">
      <alignment horizontal="center" vertical="center" wrapText="1"/>
    </xf>
    <xf numFmtId="0" fontId="7" fillId="0" borderId="13" xfId="1" applyFont="1" applyBorder="1" applyAlignment="1">
      <alignment horizontal="center" vertical="center" wrapText="1"/>
    </xf>
    <xf numFmtId="0" fontId="7" fillId="0" borderId="13" xfId="1" applyFont="1" applyBorder="1" applyAlignment="1">
      <alignment horizontal="center" vertical="center"/>
    </xf>
    <xf numFmtId="0" fontId="7" fillId="0" borderId="12" xfId="1" applyFont="1" applyBorder="1" applyAlignment="1">
      <alignment horizontal="center" vertical="center"/>
    </xf>
    <xf numFmtId="0" fontId="7" fillId="0" borderId="9" xfId="4" applyBorder="1" applyAlignment="1">
      <alignment vertical="center" wrapText="1"/>
    </xf>
    <xf numFmtId="0" fontId="6" fillId="0" borderId="8" xfId="1" applyFont="1" applyBorder="1" applyAlignment="1">
      <alignment horizontal="left" vertical="center" wrapText="1"/>
    </xf>
    <xf numFmtId="0" fontId="7" fillId="0" borderId="9" xfId="4" applyBorder="1" applyAlignment="1">
      <alignment horizontal="center" vertical="center" wrapText="1"/>
    </xf>
    <xf numFmtId="167" fontId="6" fillId="0" borderId="12" xfId="1" applyNumberFormat="1" applyFont="1" applyBorder="1" applyAlignment="1">
      <alignment horizontal="left" vertical="center" wrapText="1"/>
    </xf>
    <xf numFmtId="0" fontId="10" fillId="0" borderId="0" xfId="1" applyFont="1" applyAlignment="1">
      <alignment horizontal="left"/>
    </xf>
    <xf numFmtId="0" fontId="1" fillId="0" borderId="0" xfId="1" applyAlignment="1">
      <alignment horizontal="left"/>
    </xf>
    <xf numFmtId="0" fontId="6" fillId="0" borderId="0" xfId="1" applyFont="1" applyAlignment="1">
      <alignment horizontal="left" vertical="center"/>
    </xf>
    <xf numFmtId="0" fontId="14" fillId="0" borderId="0" xfId="3" applyFont="1" applyAlignment="1">
      <alignment horizontal="left" vertical="center"/>
    </xf>
    <xf numFmtId="0" fontId="1" fillId="0" borderId="0" xfId="1" applyAlignment="1">
      <alignment horizontal="center"/>
    </xf>
    <xf numFmtId="168" fontId="6" fillId="0" borderId="8" xfId="1" applyNumberFormat="1" applyFont="1" applyBorder="1" applyAlignment="1">
      <alignment horizontal="center" vertical="center" wrapText="1"/>
    </xf>
    <xf numFmtId="0" fontId="6" fillId="2" borderId="2" xfId="1" applyFont="1" applyFill="1" applyBorder="1" applyAlignment="1">
      <alignment vertical="center" wrapText="1"/>
    </xf>
    <xf numFmtId="10" fontId="6" fillId="0" borderId="13" xfId="1" applyNumberFormat="1" applyFont="1" applyBorder="1" applyAlignment="1">
      <alignment horizontal="center" vertical="center" wrapText="1"/>
    </xf>
    <xf numFmtId="3" fontId="7" fillId="0" borderId="13" xfId="1" applyNumberFormat="1" applyFont="1" applyBorder="1" applyAlignment="1">
      <alignment horizontal="center" vertical="center" wrapText="1"/>
    </xf>
    <xf numFmtId="0" fontId="7" fillId="0" borderId="13" xfId="1" applyFont="1" applyBorder="1" applyAlignment="1">
      <alignment horizontal="left" vertical="center" wrapText="1"/>
    </xf>
    <xf numFmtId="10" fontId="6" fillId="0" borderId="10" xfId="1" applyNumberFormat="1" applyFont="1" applyBorder="1" applyAlignment="1">
      <alignment horizontal="center" vertical="center" wrapText="1"/>
    </xf>
    <xf numFmtId="0" fontId="5" fillId="0" borderId="16"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21" xfId="1" applyFont="1" applyBorder="1" applyAlignment="1">
      <alignment vertical="center" wrapText="1"/>
    </xf>
    <xf numFmtId="3" fontId="6" fillId="0" borderId="21" xfId="1" applyNumberFormat="1" applyFont="1" applyBorder="1" applyAlignment="1">
      <alignment horizontal="center" vertical="center" wrapText="1"/>
    </xf>
    <xf numFmtId="0" fontId="7" fillId="0" borderId="21" xfId="1" applyFont="1" applyBorder="1" applyAlignment="1">
      <alignment horizontal="center" vertical="center"/>
    </xf>
    <xf numFmtId="172" fontId="6" fillId="0" borderId="9" xfId="1" applyNumberFormat="1" applyFont="1" applyBorder="1" applyAlignment="1">
      <alignment horizontal="center" vertical="center" wrapText="1"/>
    </xf>
    <xf numFmtId="172" fontId="6" fillId="0" borderId="12" xfId="1" applyNumberFormat="1" applyFont="1" applyBorder="1" applyAlignment="1">
      <alignment horizontal="center" vertical="center" wrapText="1"/>
    </xf>
    <xf numFmtId="0" fontId="7" fillId="0" borderId="9" xfId="1" applyFont="1" applyBorder="1" applyAlignment="1">
      <alignment vertical="center" wrapText="1"/>
    </xf>
    <xf numFmtId="165" fontId="7" fillId="0" borderId="11" xfId="2" applyNumberFormat="1" applyFont="1" applyBorder="1" applyAlignment="1">
      <alignment horizontal="center" vertical="center" wrapText="1"/>
    </xf>
    <xf numFmtId="2" fontId="7" fillId="0" borderId="3" xfId="2" applyNumberFormat="1" applyFont="1" applyBorder="1" applyAlignment="1">
      <alignment horizontal="center" vertical="center" wrapText="1"/>
    </xf>
    <xf numFmtId="0" fontId="16" fillId="0" borderId="0" xfId="1" applyFont="1" applyAlignment="1">
      <alignment vertical="center"/>
    </xf>
    <xf numFmtId="0" fontId="5" fillId="0" borderId="2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8" xfId="1" applyFont="1" applyBorder="1" applyAlignment="1">
      <alignment horizontal="left" vertical="center" wrapText="1"/>
    </xf>
    <xf numFmtId="166" fontId="7" fillId="0" borderId="13" xfId="1" applyNumberFormat="1" applyFont="1" applyBorder="1" applyAlignment="1">
      <alignment horizontal="center" vertical="center" wrapText="1"/>
    </xf>
    <xf numFmtId="166" fontId="6" fillId="0" borderId="13" xfId="1" applyNumberFormat="1" applyFont="1" applyBorder="1" applyAlignment="1">
      <alignment horizontal="center" vertical="center" wrapText="1"/>
    </xf>
    <xf numFmtId="170" fontId="6" fillId="0" borderId="12" xfId="1" applyNumberFormat="1" applyFont="1" applyBorder="1" applyAlignment="1">
      <alignment horizontal="center"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7" fillId="0" borderId="13" xfId="1" applyFont="1" applyBorder="1" applyAlignment="1">
      <alignment horizontal="center" vertical="center" wrapText="1"/>
    </xf>
    <xf numFmtId="0" fontId="7" fillId="0" borderId="12" xfId="1" applyFont="1" applyBorder="1" applyAlignment="1">
      <alignment horizontal="center" vertical="center" wrapText="1"/>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3" xfId="1" applyFont="1" applyBorder="1" applyAlignment="1">
      <alignment horizontal="left" vertical="top"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20" xfId="1" applyFont="1" applyBorder="1" applyAlignment="1">
      <alignment horizontal="left" vertical="top" wrapText="1"/>
    </xf>
    <xf numFmtId="10" fontId="6" fillId="0" borderId="20" xfId="1" applyNumberFormat="1" applyFont="1" applyBorder="1" applyAlignment="1">
      <alignment horizontal="center" vertical="center" wrapText="1"/>
    </xf>
    <xf numFmtId="10" fontId="6" fillId="0" borderId="8" xfId="1" applyNumberFormat="1" applyFont="1" applyBorder="1" applyAlignment="1">
      <alignment horizontal="center" vertical="center" wrapText="1"/>
    </xf>
    <xf numFmtId="10" fontId="6" fillId="0" borderId="3" xfId="1" applyNumberFormat="1" applyFont="1" applyBorder="1" applyAlignment="1">
      <alignment horizontal="center" vertical="center" wrapText="1"/>
    </xf>
    <xf numFmtId="0" fontId="7" fillId="0" borderId="11" xfId="1" applyFont="1" applyBorder="1" applyAlignment="1">
      <alignment horizontal="center" vertical="center" wrapText="1"/>
    </xf>
    <xf numFmtId="0" fontId="7" fillId="0" borderId="9" xfId="1" applyFont="1" applyBorder="1" applyAlignment="1">
      <alignment horizontal="center" vertical="center" wrapText="1"/>
    </xf>
    <xf numFmtId="3" fontId="6" fillId="0" borderId="3" xfId="1" applyNumberFormat="1" applyFont="1" applyBorder="1" applyAlignment="1">
      <alignment horizontal="center" vertical="center" wrapText="1"/>
    </xf>
    <xf numFmtId="0" fontId="6" fillId="0" borderId="11" xfId="1" applyFont="1" applyBorder="1" applyAlignment="1">
      <alignment horizontal="left" vertical="center" wrapText="1"/>
    </xf>
    <xf numFmtId="0" fontId="6" fillId="0" borderId="9" xfId="1" applyFont="1" applyBorder="1" applyAlignment="1">
      <alignment horizontal="left" vertical="center" wrapText="1"/>
    </xf>
    <xf numFmtId="10" fontId="6" fillId="0" borderId="10" xfId="1" applyNumberFormat="1" applyFont="1" applyBorder="1" applyAlignment="1">
      <alignment horizontal="center" vertical="center" wrapText="1"/>
    </xf>
    <xf numFmtId="10" fontId="6" fillId="0" borderId="13" xfId="1" applyNumberFormat="1" applyFont="1" applyBorder="1" applyAlignment="1">
      <alignment horizontal="center" vertical="center" wrapText="1"/>
    </xf>
    <xf numFmtId="168" fontId="6" fillId="0" borderId="9" xfId="1" applyNumberFormat="1" applyFont="1" applyBorder="1" applyAlignment="1">
      <alignment horizontal="center" vertical="center" wrapText="1"/>
    </xf>
    <xf numFmtId="0" fontId="6" fillId="0" borderId="10" xfId="1" applyFont="1" applyBorder="1" applyAlignment="1">
      <alignment horizontal="center"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3" fontId="6" fillId="0" borderId="14" xfId="1" applyNumberFormat="1" applyFont="1" applyBorder="1" applyAlignment="1">
      <alignment horizontal="center" vertical="center" wrapText="1"/>
    </xf>
    <xf numFmtId="3" fontId="6" fillId="0" borderId="15" xfId="1" applyNumberFormat="1" applyFont="1" applyBorder="1" applyAlignment="1">
      <alignment horizontal="center" vertical="center" wrapText="1"/>
    </xf>
    <xf numFmtId="0" fontId="3" fillId="0" borderId="0" xfId="1" applyFont="1" applyAlignment="1">
      <alignment horizontal="center"/>
    </xf>
    <xf numFmtId="0" fontId="4" fillId="0" borderId="0" xfId="1" applyFont="1" applyAlignment="1">
      <alignment horizontal="center"/>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6" fillId="0" borderId="8" xfId="1" applyFont="1" applyBorder="1" applyAlignment="1">
      <alignment horizontal="left" vertical="center" wrapText="1"/>
    </xf>
  </cellXfs>
  <cellStyles count="5">
    <cellStyle name="Hipersaite 2" xfId="3"/>
    <cellStyle name="Parasts 2" xfId="1"/>
    <cellStyle name="Parasts 2 2" xfId="4"/>
    <cellStyle name="Procenti 2"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ja.dsiltumtikli@apollo.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10" zoomScaleNormal="100" workbookViewId="0">
      <selection activeCell="G39" sqref="G39"/>
    </sheetView>
  </sheetViews>
  <sheetFormatPr defaultRowHeight="15" x14ac:dyDescent="0.25"/>
  <cols>
    <col min="1" max="1" width="4.42578125" style="69" customWidth="1"/>
    <col min="2" max="2" width="16.140625" style="2" customWidth="1"/>
    <col min="3" max="3" width="30.7109375" style="2" customWidth="1"/>
    <col min="4" max="4" width="18.140625" style="2" customWidth="1"/>
    <col min="5" max="6" width="20.28515625" style="2" customWidth="1"/>
    <col min="7" max="7" width="42.140625" style="2" customWidth="1"/>
    <col min="8" max="16384" width="9.140625" style="2"/>
  </cols>
  <sheetData>
    <row r="1" spans="1:7" x14ac:dyDescent="0.25">
      <c r="A1" s="38"/>
      <c r="B1" s="1"/>
      <c r="C1" s="1"/>
      <c r="D1" s="1"/>
      <c r="E1" s="1"/>
      <c r="F1" s="1"/>
      <c r="G1" s="1"/>
    </row>
    <row r="2" spans="1:7" ht="20.25" x14ac:dyDescent="0.3">
      <c r="A2" s="124" t="s">
        <v>0</v>
      </c>
      <c r="B2" s="124"/>
      <c r="C2" s="124"/>
      <c r="D2" s="124"/>
      <c r="E2" s="124"/>
      <c r="F2" s="124"/>
      <c r="G2" s="124"/>
    </row>
    <row r="3" spans="1:7" ht="20.25" x14ac:dyDescent="0.3">
      <c r="A3" s="124" t="s">
        <v>1</v>
      </c>
      <c r="B3" s="124"/>
      <c r="C3" s="124"/>
      <c r="D3" s="124"/>
      <c r="E3" s="124"/>
      <c r="F3" s="124"/>
      <c r="G3" s="124"/>
    </row>
    <row r="4" spans="1:7" ht="18.75" x14ac:dyDescent="0.3">
      <c r="A4" s="125" t="s">
        <v>98</v>
      </c>
      <c r="B4" s="125"/>
      <c r="C4" s="125"/>
      <c r="D4" s="125"/>
      <c r="E4" s="125"/>
      <c r="F4" s="125"/>
      <c r="G4" s="125"/>
    </row>
    <row r="5" spans="1:7" ht="13.5" customHeight="1" x14ac:dyDescent="0.3">
      <c r="A5" s="3"/>
      <c r="B5" s="3"/>
      <c r="C5" s="3"/>
      <c r="D5" s="3"/>
      <c r="E5" s="3"/>
      <c r="F5" s="3"/>
      <c r="G5" s="3"/>
    </row>
    <row r="6" spans="1:7" ht="42" customHeight="1" x14ac:dyDescent="0.25">
      <c r="A6" s="4" t="s">
        <v>2</v>
      </c>
      <c r="B6" s="4" t="s">
        <v>3</v>
      </c>
      <c r="C6" s="4" t="s">
        <v>4</v>
      </c>
      <c r="D6" s="4" t="s">
        <v>99</v>
      </c>
      <c r="E6" s="4" t="s">
        <v>100</v>
      </c>
      <c r="F6" s="4" t="s">
        <v>101</v>
      </c>
      <c r="G6" s="4" t="s">
        <v>5</v>
      </c>
    </row>
    <row r="7" spans="1:7" x14ac:dyDescent="0.25">
      <c r="A7" s="5">
        <v>1</v>
      </c>
      <c r="B7" s="5">
        <v>2</v>
      </c>
      <c r="C7" s="5">
        <v>3</v>
      </c>
      <c r="D7" s="5">
        <v>4</v>
      </c>
      <c r="E7" s="5">
        <v>5</v>
      </c>
      <c r="F7" s="5">
        <v>6</v>
      </c>
      <c r="G7" s="5">
        <v>7</v>
      </c>
    </row>
    <row r="8" spans="1:7" ht="19.5" customHeight="1" x14ac:dyDescent="0.25">
      <c r="A8" s="5" t="s">
        <v>6</v>
      </c>
      <c r="B8" s="126" t="s">
        <v>70</v>
      </c>
      <c r="C8" s="127"/>
      <c r="D8" s="127"/>
      <c r="E8" s="127"/>
      <c r="F8" s="127"/>
      <c r="G8" s="128"/>
    </row>
    <row r="9" spans="1:7" ht="110.25" customHeight="1" x14ac:dyDescent="0.25">
      <c r="A9" s="7" t="s">
        <v>7</v>
      </c>
      <c r="B9" s="39" t="s">
        <v>8</v>
      </c>
      <c r="C9" s="6" t="s">
        <v>102</v>
      </c>
      <c r="D9" s="7" t="s">
        <v>103</v>
      </c>
      <c r="E9" s="7" t="s">
        <v>104</v>
      </c>
      <c r="F9" s="7" t="s">
        <v>71</v>
      </c>
      <c r="G9" s="6" t="s">
        <v>105</v>
      </c>
    </row>
    <row r="10" spans="1:7" ht="84.75" customHeight="1" x14ac:dyDescent="0.25">
      <c r="A10" s="40"/>
      <c r="B10" s="41"/>
      <c r="C10" s="8" t="s">
        <v>9</v>
      </c>
      <c r="D10" s="9" t="s">
        <v>72</v>
      </c>
      <c r="E10" s="9" t="s">
        <v>73</v>
      </c>
      <c r="F10" s="9" t="s">
        <v>73</v>
      </c>
      <c r="G10" s="8" t="s">
        <v>10</v>
      </c>
    </row>
    <row r="11" spans="1:7" ht="61.5" customHeight="1" x14ac:dyDescent="0.25">
      <c r="A11" s="42"/>
      <c r="B11" s="26"/>
      <c r="C11" s="21" t="s">
        <v>74</v>
      </c>
      <c r="D11" s="36" t="s">
        <v>106</v>
      </c>
      <c r="E11" s="36" t="s">
        <v>107</v>
      </c>
      <c r="F11" s="36" t="s">
        <v>108</v>
      </c>
      <c r="G11" s="21" t="s">
        <v>75</v>
      </c>
    </row>
    <row r="12" spans="1:7" ht="75" customHeight="1" x14ac:dyDescent="0.25">
      <c r="A12" s="14" t="s">
        <v>11</v>
      </c>
      <c r="B12" s="15" t="s">
        <v>12</v>
      </c>
      <c r="C12" s="15" t="s">
        <v>13</v>
      </c>
      <c r="D12" s="14" t="s">
        <v>109</v>
      </c>
      <c r="E12" s="16" t="s">
        <v>110</v>
      </c>
      <c r="F12" s="16" t="s">
        <v>76</v>
      </c>
      <c r="G12" s="17" t="s">
        <v>111</v>
      </c>
    </row>
    <row r="13" spans="1:7" ht="102" x14ac:dyDescent="0.25">
      <c r="A13" s="14" t="s">
        <v>14</v>
      </c>
      <c r="B13" s="23" t="s">
        <v>17</v>
      </c>
      <c r="C13" s="23" t="s">
        <v>18</v>
      </c>
      <c r="D13" s="14" t="s">
        <v>19</v>
      </c>
      <c r="E13" s="14" t="s">
        <v>20</v>
      </c>
      <c r="F13" s="14" t="s">
        <v>20</v>
      </c>
      <c r="G13" s="17"/>
    </row>
    <row r="14" spans="1:7" ht="51" x14ac:dyDescent="0.25">
      <c r="A14" s="40" t="s">
        <v>16</v>
      </c>
      <c r="B14" s="129" t="s">
        <v>22</v>
      </c>
      <c r="C14" s="33" t="s">
        <v>112</v>
      </c>
      <c r="D14" s="109" t="s">
        <v>113</v>
      </c>
      <c r="E14" s="70" t="s">
        <v>114</v>
      </c>
      <c r="F14" s="33"/>
      <c r="G14" s="52"/>
    </row>
    <row r="15" spans="1:7" ht="51" x14ac:dyDescent="0.25">
      <c r="A15" s="40"/>
      <c r="B15" s="129"/>
      <c r="C15" s="55" t="s">
        <v>115</v>
      </c>
      <c r="D15" s="117"/>
      <c r="E15" s="47" t="s">
        <v>15</v>
      </c>
      <c r="F15" s="25"/>
      <c r="G15" s="44" t="s">
        <v>116</v>
      </c>
    </row>
    <row r="16" spans="1:7" ht="38.25" x14ac:dyDescent="0.25">
      <c r="A16" s="40"/>
      <c r="B16" s="62"/>
      <c r="C16" s="25" t="s">
        <v>117</v>
      </c>
      <c r="D16" s="116" t="s">
        <v>60</v>
      </c>
      <c r="E16" s="118" t="s">
        <v>94</v>
      </c>
      <c r="F16" s="25"/>
      <c r="G16" s="45"/>
    </row>
    <row r="17" spans="1:7" ht="38.25" x14ac:dyDescent="0.25">
      <c r="A17" s="40"/>
      <c r="B17" s="62"/>
      <c r="C17" s="25" t="s">
        <v>118</v>
      </c>
      <c r="D17" s="117"/>
      <c r="E17" s="118"/>
      <c r="F17" s="25"/>
      <c r="G17" s="45"/>
    </row>
    <row r="18" spans="1:7" ht="63.75" x14ac:dyDescent="0.25">
      <c r="A18" s="40"/>
      <c r="B18" s="62"/>
      <c r="C18" s="25" t="s">
        <v>119</v>
      </c>
      <c r="D18" s="10" t="s">
        <v>62</v>
      </c>
      <c r="E18" s="70" t="s">
        <v>15</v>
      </c>
      <c r="F18" s="25"/>
      <c r="G18" s="45" t="s">
        <v>120</v>
      </c>
    </row>
    <row r="19" spans="1:7" ht="76.5" x14ac:dyDescent="0.25">
      <c r="A19" s="42"/>
      <c r="B19" s="26"/>
      <c r="C19" s="29" t="s">
        <v>121</v>
      </c>
      <c r="D19" s="31" t="s">
        <v>95</v>
      </c>
      <c r="E19" s="31" t="s">
        <v>122</v>
      </c>
      <c r="F19" s="29"/>
      <c r="G19" s="60"/>
    </row>
    <row r="20" spans="1:7" ht="40.5" customHeight="1" x14ac:dyDescent="0.25">
      <c r="A20" s="14"/>
      <c r="B20" s="23"/>
      <c r="C20" s="71" t="s">
        <v>77</v>
      </c>
      <c r="D20" s="14" t="s">
        <v>113</v>
      </c>
      <c r="E20" s="14" t="s">
        <v>123</v>
      </c>
      <c r="F20" s="23"/>
      <c r="G20" s="17"/>
    </row>
    <row r="21" spans="1:7" ht="67.5" customHeight="1" x14ac:dyDescent="0.25">
      <c r="A21" s="106" t="s">
        <v>21</v>
      </c>
      <c r="B21" s="120" t="s">
        <v>23</v>
      </c>
      <c r="C21" s="33" t="s">
        <v>24</v>
      </c>
      <c r="D21" s="72" t="s">
        <v>124</v>
      </c>
      <c r="E21" s="73" t="s">
        <v>125</v>
      </c>
      <c r="F21" s="73" t="s">
        <v>78</v>
      </c>
      <c r="G21" s="74"/>
    </row>
    <row r="22" spans="1:7" ht="68.25" customHeight="1" thickBot="1" x14ac:dyDescent="0.3">
      <c r="A22" s="119"/>
      <c r="B22" s="121"/>
      <c r="C22" s="55" t="s">
        <v>79</v>
      </c>
      <c r="D22" s="75" t="s">
        <v>25</v>
      </c>
      <c r="E22" s="122" t="s">
        <v>80</v>
      </c>
      <c r="F22" s="123"/>
      <c r="G22" s="13"/>
    </row>
    <row r="23" spans="1:7" ht="20.100000000000001" customHeight="1" thickBot="1" x14ac:dyDescent="0.3">
      <c r="A23" s="76" t="s">
        <v>26</v>
      </c>
      <c r="B23" s="96" t="s">
        <v>81</v>
      </c>
      <c r="C23" s="97"/>
      <c r="D23" s="97"/>
      <c r="E23" s="97"/>
      <c r="F23" s="97"/>
      <c r="G23" s="98"/>
    </row>
    <row r="24" spans="1:7" ht="54.75" customHeight="1" x14ac:dyDescent="0.25">
      <c r="A24" s="77" t="s">
        <v>27</v>
      </c>
      <c r="B24" s="107" t="s">
        <v>22</v>
      </c>
      <c r="C24" s="78" t="s">
        <v>126</v>
      </c>
      <c r="D24" s="108" t="s">
        <v>82</v>
      </c>
      <c r="E24" s="79" t="s">
        <v>15</v>
      </c>
      <c r="F24" s="79"/>
      <c r="G24" s="80" t="s">
        <v>127</v>
      </c>
    </row>
    <row r="25" spans="1:7" ht="18.75" customHeight="1" x14ac:dyDescent="0.25">
      <c r="A25" s="41"/>
      <c r="B25" s="102"/>
      <c r="C25" s="25" t="s">
        <v>128</v>
      </c>
      <c r="D25" s="109"/>
      <c r="E25" s="46" t="s">
        <v>15</v>
      </c>
      <c r="F25" s="46"/>
      <c r="G25" s="44" t="s">
        <v>129</v>
      </c>
    </row>
    <row r="26" spans="1:7" ht="35.25" customHeight="1" x14ac:dyDescent="0.25">
      <c r="A26" s="41"/>
      <c r="B26" s="102"/>
      <c r="C26" s="25" t="s">
        <v>130</v>
      </c>
      <c r="D26" s="109"/>
      <c r="E26" s="81" t="s">
        <v>83</v>
      </c>
      <c r="F26" s="48"/>
      <c r="G26" s="44"/>
    </row>
    <row r="27" spans="1:7" ht="34.5" customHeight="1" x14ac:dyDescent="0.25">
      <c r="A27" s="41"/>
      <c r="B27" s="102"/>
      <c r="C27" s="25" t="s">
        <v>131</v>
      </c>
      <c r="D27" s="109"/>
      <c r="E27" s="81" t="s">
        <v>83</v>
      </c>
      <c r="F27" s="48"/>
      <c r="G27" s="44"/>
    </row>
    <row r="28" spans="1:7" ht="35.25" customHeight="1" x14ac:dyDescent="0.25">
      <c r="A28" s="41"/>
      <c r="B28" s="102"/>
      <c r="C28" s="25" t="s">
        <v>132</v>
      </c>
      <c r="D28" s="109"/>
      <c r="E28" s="81" t="s">
        <v>83</v>
      </c>
      <c r="F28" s="57"/>
      <c r="G28" s="44"/>
    </row>
    <row r="29" spans="1:7" ht="30" customHeight="1" x14ac:dyDescent="0.25">
      <c r="A29" s="26"/>
      <c r="B29" s="103"/>
      <c r="C29" s="29" t="s">
        <v>133</v>
      </c>
      <c r="D29" s="110"/>
      <c r="E29" s="82" t="s">
        <v>83</v>
      </c>
      <c r="F29" s="49"/>
      <c r="G29" s="60"/>
    </row>
    <row r="30" spans="1:7" ht="97.5" customHeight="1" x14ac:dyDescent="0.25">
      <c r="A30" s="7" t="s">
        <v>28</v>
      </c>
      <c r="B30" s="39" t="s">
        <v>30</v>
      </c>
      <c r="C30" s="24" t="s">
        <v>31</v>
      </c>
      <c r="D30" s="19" t="s">
        <v>134</v>
      </c>
      <c r="E30" s="50">
        <v>20831951</v>
      </c>
      <c r="F30" s="50">
        <v>21670900</v>
      </c>
      <c r="G30" s="20" t="s">
        <v>135</v>
      </c>
    </row>
    <row r="31" spans="1:7" ht="30" customHeight="1" x14ac:dyDescent="0.25">
      <c r="A31" s="40"/>
      <c r="B31" s="41"/>
      <c r="C31" s="25" t="s">
        <v>136</v>
      </c>
      <c r="D31" s="9" t="s">
        <v>84</v>
      </c>
      <c r="E31" s="30">
        <v>0.871</v>
      </c>
      <c r="F31" s="51">
        <v>0.83899999999999997</v>
      </c>
      <c r="G31" s="83"/>
    </row>
    <row r="32" spans="1:7" ht="46.5" customHeight="1" x14ac:dyDescent="0.25">
      <c r="A32" s="40"/>
      <c r="B32" s="41"/>
      <c r="C32" s="25" t="s">
        <v>137</v>
      </c>
      <c r="D32" s="9" t="s">
        <v>32</v>
      </c>
      <c r="E32" s="10" t="s">
        <v>138</v>
      </c>
      <c r="F32" s="10" t="s">
        <v>85</v>
      </c>
      <c r="G32" s="83"/>
    </row>
    <row r="33" spans="1:8" ht="72" customHeight="1" x14ac:dyDescent="0.25">
      <c r="A33" s="40"/>
      <c r="B33" s="41"/>
      <c r="C33" s="33" t="s">
        <v>33</v>
      </c>
      <c r="D33" s="52" t="s">
        <v>34</v>
      </c>
      <c r="E33" s="53">
        <v>0.157</v>
      </c>
      <c r="F33" s="53">
        <v>0.154</v>
      </c>
      <c r="G33" s="54" t="s">
        <v>139</v>
      </c>
    </row>
    <row r="34" spans="1:8" ht="26.25" customHeight="1" x14ac:dyDescent="0.25">
      <c r="A34" s="40"/>
      <c r="B34" s="41"/>
      <c r="C34" s="55" t="s">
        <v>35</v>
      </c>
      <c r="D34" s="12" t="s">
        <v>140</v>
      </c>
      <c r="E34" s="56" t="s">
        <v>141</v>
      </c>
      <c r="F34" s="56" t="s">
        <v>86</v>
      </c>
      <c r="G34" s="11" t="s">
        <v>142</v>
      </c>
    </row>
    <row r="35" spans="1:8" ht="153" x14ac:dyDescent="0.25">
      <c r="A35" s="26"/>
      <c r="B35" s="26"/>
      <c r="C35" s="29" t="s">
        <v>36</v>
      </c>
      <c r="D35" s="27" t="s">
        <v>143</v>
      </c>
      <c r="E35" s="36" t="s">
        <v>144</v>
      </c>
      <c r="F35" s="36" t="s">
        <v>145</v>
      </c>
      <c r="G35" s="32" t="s">
        <v>146</v>
      </c>
    </row>
    <row r="36" spans="1:8" ht="39.950000000000003" customHeight="1" x14ac:dyDescent="0.25">
      <c r="A36" s="39"/>
      <c r="B36" s="39"/>
      <c r="C36" s="24" t="s">
        <v>147</v>
      </c>
      <c r="D36" s="34">
        <v>1.8100000000000002E-2</v>
      </c>
      <c r="E36" s="84">
        <v>3.7999999999999999E-2</v>
      </c>
      <c r="F36" s="84">
        <f>835935/21506609</f>
        <v>3.8868749601575964E-2</v>
      </c>
      <c r="G36" s="111" t="s">
        <v>135</v>
      </c>
    </row>
    <row r="37" spans="1:8" ht="39.950000000000003" customHeight="1" x14ac:dyDescent="0.25">
      <c r="A37" s="41"/>
      <c r="B37" s="41"/>
      <c r="C37" s="25" t="s">
        <v>148</v>
      </c>
      <c r="D37" s="35">
        <v>2.76E-2</v>
      </c>
      <c r="E37" s="53">
        <v>5.5E-2</v>
      </c>
      <c r="F37" s="53">
        <f>835935/13839988</f>
        <v>6.0399980115589696E-2</v>
      </c>
      <c r="G37" s="112"/>
    </row>
    <row r="38" spans="1:8" ht="39.950000000000003" customHeight="1" x14ac:dyDescent="0.25">
      <c r="A38" s="26"/>
      <c r="B38" s="26"/>
      <c r="C38" s="29" t="s">
        <v>149</v>
      </c>
      <c r="D38" s="36">
        <v>0.79</v>
      </c>
      <c r="E38" s="85">
        <v>0.31</v>
      </c>
      <c r="F38" s="85">
        <f>(8759664-1340156-639879-86766)/13839988</f>
        <v>0.48358878634865871</v>
      </c>
      <c r="G38" s="100"/>
    </row>
    <row r="39" spans="1:8" ht="77.25" customHeight="1" x14ac:dyDescent="0.25">
      <c r="A39" s="42" t="s">
        <v>29</v>
      </c>
      <c r="B39" s="32" t="s">
        <v>38</v>
      </c>
      <c r="C39" s="26" t="s">
        <v>39</v>
      </c>
      <c r="D39" s="42" t="s">
        <v>40</v>
      </c>
      <c r="E39" s="113" t="s">
        <v>41</v>
      </c>
      <c r="F39" s="113"/>
      <c r="G39" s="28"/>
    </row>
    <row r="40" spans="1:8" ht="70.5" customHeight="1" x14ac:dyDescent="0.25">
      <c r="A40" s="14" t="s">
        <v>37</v>
      </c>
      <c r="B40" s="15" t="s">
        <v>43</v>
      </c>
      <c r="C40" s="15" t="s">
        <v>44</v>
      </c>
      <c r="D40" s="14" t="s">
        <v>45</v>
      </c>
      <c r="E40" s="14" t="s">
        <v>150</v>
      </c>
      <c r="F40" s="14" t="s">
        <v>151</v>
      </c>
      <c r="G40" s="15"/>
      <c r="H40" s="86"/>
    </row>
    <row r="41" spans="1:8" ht="39.950000000000003" customHeight="1" x14ac:dyDescent="0.25">
      <c r="A41" s="7" t="s">
        <v>42</v>
      </c>
      <c r="B41" s="101" t="s">
        <v>46</v>
      </c>
      <c r="C41" s="18" t="s">
        <v>47</v>
      </c>
      <c r="D41" s="43" t="s">
        <v>48</v>
      </c>
      <c r="E41" s="19">
        <v>0</v>
      </c>
      <c r="F41" s="19">
        <v>0</v>
      </c>
      <c r="G41" s="114" t="s">
        <v>50</v>
      </c>
    </row>
    <row r="42" spans="1:8" ht="63.75" customHeight="1" x14ac:dyDescent="0.25">
      <c r="A42" s="40"/>
      <c r="B42" s="102"/>
      <c r="C42" s="8" t="s">
        <v>49</v>
      </c>
      <c r="D42" s="10" t="s">
        <v>152</v>
      </c>
      <c r="E42" s="10" t="s">
        <v>153</v>
      </c>
      <c r="F42" s="10" t="s">
        <v>87</v>
      </c>
      <c r="G42" s="115"/>
    </row>
    <row r="43" spans="1:8" ht="66.75" customHeight="1" x14ac:dyDescent="0.25">
      <c r="A43" s="42"/>
      <c r="B43" s="103"/>
      <c r="C43" s="32" t="s">
        <v>51</v>
      </c>
      <c r="D43" s="27" t="s">
        <v>154</v>
      </c>
      <c r="E43" s="27" t="s">
        <v>155</v>
      </c>
      <c r="F43" s="27" t="s">
        <v>88</v>
      </c>
      <c r="G43" s="26" t="s">
        <v>50</v>
      </c>
    </row>
    <row r="44" spans="1:8" ht="20.100000000000001" customHeight="1" thickBot="1" x14ac:dyDescent="0.3">
      <c r="A44" s="87" t="s">
        <v>52</v>
      </c>
      <c r="B44" s="93" t="s">
        <v>89</v>
      </c>
      <c r="C44" s="94"/>
      <c r="D44" s="94"/>
      <c r="E44" s="94"/>
      <c r="F44" s="94"/>
      <c r="G44" s="95"/>
    </row>
    <row r="45" spans="1:8" ht="126.75" customHeight="1" thickBot="1" x14ac:dyDescent="0.3">
      <c r="A45" s="40" t="s">
        <v>53</v>
      </c>
      <c r="B45" s="41" t="s">
        <v>90</v>
      </c>
      <c r="C45" s="41" t="s">
        <v>91</v>
      </c>
      <c r="D45" s="40" t="s">
        <v>54</v>
      </c>
      <c r="E45" s="88" t="s">
        <v>156</v>
      </c>
      <c r="F45" s="88" t="s">
        <v>157</v>
      </c>
      <c r="G45" s="89"/>
    </row>
    <row r="46" spans="1:8" ht="20.100000000000001" customHeight="1" thickBot="1" x14ac:dyDescent="0.3">
      <c r="A46" s="76" t="s">
        <v>55</v>
      </c>
      <c r="B46" s="96" t="s">
        <v>92</v>
      </c>
      <c r="C46" s="97"/>
      <c r="D46" s="97"/>
      <c r="E46" s="97"/>
      <c r="F46" s="97"/>
      <c r="G46" s="98"/>
    </row>
    <row r="47" spans="1:8" ht="110.25" customHeight="1" x14ac:dyDescent="0.25">
      <c r="A47" s="40" t="s">
        <v>56</v>
      </c>
      <c r="B47" s="41" t="s">
        <v>57</v>
      </c>
      <c r="C47" s="33" t="s">
        <v>158</v>
      </c>
      <c r="D47" s="52" t="s">
        <v>159</v>
      </c>
      <c r="E47" s="90" t="s">
        <v>160</v>
      </c>
      <c r="F47" s="91"/>
      <c r="G47" s="58" t="s">
        <v>161</v>
      </c>
    </row>
    <row r="48" spans="1:8" ht="77.25" customHeight="1" x14ac:dyDescent="0.25">
      <c r="A48" s="40"/>
      <c r="B48" s="41"/>
      <c r="C48" s="74" t="s">
        <v>162</v>
      </c>
      <c r="D48" s="99" t="s">
        <v>163</v>
      </c>
      <c r="E48" s="58" t="s">
        <v>15</v>
      </c>
      <c r="F48" s="58"/>
      <c r="G48" s="59" t="s">
        <v>120</v>
      </c>
    </row>
    <row r="49" spans="1:7" ht="65.25" customHeight="1" x14ac:dyDescent="0.25">
      <c r="A49" s="42"/>
      <c r="B49" s="26"/>
      <c r="C49" s="22" t="s">
        <v>164</v>
      </c>
      <c r="D49" s="100"/>
      <c r="E49" s="27" t="s">
        <v>15</v>
      </c>
      <c r="F49" s="27"/>
      <c r="G49" s="60" t="s">
        <v>120</v>
      </c>
    </row>
    <row r="50" spans="1:7" ht="127.5" x14ac:dyDescent="0.25">
      <c r="A50" s="14"/>
      <c r="B50" s="23"/>
      <c r="C50" s="15" t="s">
        <v>165</v>
      </c>
      <c r="D50" s="16" t="s">
        <v>166</v>
      </c>
      <c r="E50" s="16" t="s">
        <v>15</v>
      </c>
      <c r="F50" s="16"/>
      <c r="G50" s="16" t="s">
        <v>167</v>
      </c>
    </row>
    <row r="51" spans="1:7" ht="38.25" x14ac:dyDescent="0.25">
      <c r="A51" s="7" t="s">
        <v>58</v>
      </c>
      <c r="B51" s="101" t="s">
        <v>59</v>
      </c>
      <c r="C51" s="24" t="s">
        <v>168</v>
      </c>
      <c r="D51" s="104" t="s">
        <v>93</v>
      </c>
      <c r="E51" s="9" t="s">
        <v>169</v>
      </c>
      <c r="F51" s="20"/>
      <c r="G51" s="43"/>
    </row>
    <row r="52" spans="1:7" ht="25.5" x14ac:dyDescent="0.25">
      <c r="A52" s="40"/>
      <c r="B52" s="102"/>
      <c r="C52" s="25" t="s">
        <v>170</v>
      </c>
      <c r="D52" s="105"/>
      <c r="E52" s="9" t="s">
        <v>15</v>
      </c>
      <c r="F52" s="8"/>
      <c r="G52" s="9" t="s">
        <v>129</v>
      </c>
    </row>
    <row r="53" spans="1:7" ht="38.25" x14ac:dyDescent="0.25">
      <c r="A53" s="40"/>
      <c r="B53" s="102"/>
      <c r="C53" s="25" t="s">
        <v>171</v>
      </c>
      <c r="D53" s="106"/>
      <c r="E53" s="9" t="s">
        <v>169</v>
      </c>
      <c r="F53" s="8"/>
      <c r="G53" s="9"/>
    </row>
    <row r="54" spans="1:7" ht="63.75" x14ac:dyDescent="0.25">
      <c r="A54" s="40"/>
      <c r="B54" s="102"/>
      <c r="C54" s="61" t="s">
        <v>172</v>
      </c>
      <c r="D54" s="63" t="s">
        <v>173</v>
      </c>
      <c r="E54" s="48" t="s">
        <v>15</v>
      </c>
      <c r="F54" s="48"/>
      <c r="G54" s="10" t="s">
        <v>167</v>
      </c>
    </row>
    <row r="55" spans="1:7" ht="89.25" x14ac:dyDescent="0.25">
      <c r="A55" s="42"/>
      <c r="B55" s="103"/>
      <c r="C55" s="22" t="s">
        <v>174</v>
      </c>
      <c r="D55" s="36" t="s">
        <v>175</v>
      </c>
      <c r="E55" s="92" t="s">
        <v>176</v>
      </c>
      <c r="F55" s="64"/>
      <c r="G55" s="42"/>
    </row>
    <row r="56" spans="1:7" ht="170.25" customHeight="1" x14ac:dyDescent="0.25">
      <c r="A56" s="14" t="s">
        <v>61</v>
      </c>
      <c r="B56" s="15" t="s">
        <v>63</v>
      </c>
      <c r="C56" s="23" t="s">
        <v>64</v>
      </c>
      <c r="D56" s="14" t="s">
        <v>65</v>
      </c>
      <c r="E56" s="16" t="s">
        <v>177</v>
      </c>
      <c r="F56" s="16" t="s">
        <v>96</v>
      </c>
      <c r="G56" s="17"/>
    </row>
    <row r="60" spans="1:7" ht="15.75" x14ac:dyDescent="0.25">
      <c r="A60" s="65" t="s">
        <v>66</v>
      </c>
      <c r="B60" s="37"/>
      <c r="C60" s="37"/>
      <c r="D60" s="37"/>
    </row>
    <row r="61" spans="1:7" ht="15.75" x14ac:dyDescent="0.25">
      <c r="A61" s="65" t="s">
        <v>67</v>
      </c>
      <c r="E61" s="37" t="s">
        <v>68</v>
      </c>
    </row>
    <row r="62" spans="1:7" ht="15.75" x14ac:dyDescent="0.25">
      <c r="A62" s="65"/>
      <c r="E62" s="37"/>
    </row>
    <row r="63" spans="1:7" x14ac:dyDescent="0.25">
      <c r="A63" s="66"/>
    </row>
    <row r="64" spans="1:7" x14ac:dyDescent="0.25">
      <c r="A64" s="67" t="s">
        <v>69</v>
      </c>
    </row>
    <row r="65" spans="1:1" x14ac:dyDescent="0.25">
      <c r="A65" s="68" t="s">
        <v>97</v>
      </c>
    </row>
    <row r="66" spans="1:1" x14ac:dyDescent="0.25">
      <c r="A66" s="66"/>
    </row>
  </sheetData>
  <mergeCells count="23">
    <mergeCell ref="B23:G23"/>
    <mergeCell ref="A2:G2"/>
    <mergeCell ref="A3:G3"/>
    <mergeCell ref="A4:G4"/>
    <mergeCell ref="B8:G8"/>
    <mergeCell ref="B14:B15"/>
    <mergeCell ref="D14:D15"/>
    <mergeCell ref="D16:D17"/>
    <mergeCell ref="E16:E17"/>
    <mergeCell ref="A21:A22"/>
    <mergeCell ref="B21:B22"/>
    <mergeCell ref="E22:F22"/>
    <mergeCell ref="B24:B29"/>
    <mergeCell ref="D24:D29"/>
    <mergeCell ref="G36:G38"/>
    <mergeCell ref="E39:F39"/>
    <mergeCell ref="B41:B43"/>
    <mergeCell ref="G41:G42"/>
    <mergeCell ref="B44:G44"/>
    <mergeCell ref="B46:G46"/>
    <mergeCell ref="D48:D49"/>
    <mergeCell ref="B51:B55"/>
    <mergeCell ref="D51:D53"/>
  </mergeCells>
  <hyperlinks>
    <hyperlink ref="A65" r:id="rId1"/>
  </hyperlinks>
  <printOptions horizontalCentered="1"/>
  <pageMargins left="0" right="0" top="1.1811023622047245" bottom="0.59055118110236227" header="0.78740157480314965" footer="0.39370078740157483"/>
  <pageSetup paperSize="9" scale="95" orientation="landscape" r:id="rId2"/>
  <headerFooter differentFirst="1" alignWithMargins="0">
    <oddFooter>&amp;C&amp;"Times New Roman,Parasts"&amp;8&amp;P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 gadā</vt:lpstr>
      <vt:lpstr>'2016. gadā'!Заголовки_для_печати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 Locmele</dc:creator>
  <cp:lastModifiedBy>Laura Potapova</cp:lastModifiedBy>
  <dcterms:created xsi:type="dcterms:W3CDTF">2015-06-05T18:17:20Z</dcterms:created>
  <dcterms:modified xsi:type="dcterms:W3CDTF">2019-07-25T13:06:46Z</dcterms:modified>
</cp:coreProperties>
</file>